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0. 2026년도\1. 전기자동차 보급사업\보조금 산정\이륜\"/>
    </mc:Choice>
  </mc:AlternateContent>
  <x:bookViews>
    <x:workbookView xWindow="0" yWindow="0" windowWidth="28545" windowHeight="11325" firstSheet="1" activeTab="1"/>
  </x:bookViews>
  <x:sheets>
    <x:sheet name="전기이륜차" sheetId="1" state="hidden" r:id="rId4"/>
    <x:sheet name="전기이륜차(경북)" sheetId="2" r:id="rId5"/>
  </x:sheets>
  <x:calcPr xmlns:mc="http://schemas.openxmlformats.org/markup-compatibility/2006" xmlns:hs="http://schemas.haansoft.com/office/spreadsheet/8.0" iterateDelta="0.000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<x:sst xmlns:r="http://schemas.openxmlformats.org/officeDocument/2006/relationships" xmlns:c="http://schemas.openxmlformats.org/drawingml/2006/chart" xmlns:x="http://schemas.openxmlformats.org/spreadsheetml/2006/main" count="210" uniqueCount="125">
  <x:si>
    <x:t>GS150(GS100LiteKS)(공유)</x:t>
  </x:si>
  <x:si>
    <x:t>E7s</x:t>
  </x:si>
  <x:si>
    <x:t>2026년 전기이륜차 보조금 지원대상 및 보조금</x:t>
  </x:si>
  <x:si>
    <x:t>2025년 전기이륜차 보조금 지원대상 및 보조금</x:t>
  </x:si>
  <x:si>
    <x:t>GS140(GS100KS)(공유)</x:t>
  </x:si>
  <x:si>
    <x:t>※ 2025.4.1. 기준, 향후 추가되는 차종은 무공해차 통합누리집(www.ev.or.kr)에서 확인, 동일 기준 보조금지원</x:t>
  </x:si>
  <x:si>
    <x:t>※ 2026.7.1. 기준, 향후 추가되는 차종은 무공해차 통합누리집(www.ev.or.kr)에서 확인, 동일 기준 보조금지원</x:t>
  </x:si>
  <x:si>
    <x:t>경형</x:t>
  </x:si>
  <x:si>
    <x:t>X10</x:t>
  </x:si>
  <x:si>
    <x:t>킴스트</x:t>
  </x:si>
  <x:si>
    <x:t>㈜앨비</x:t>
  </x:si>
  <x:si>
    <x:t>차 종</x:t>
  </x:si>
  <x:si>
    <x:t xml:space="preserve">  </x:t>
  </x:si>
  <x:si>
    <x:t>㈜와코</x:t>
  </x:si>
  <x:si>
    <x:t>D1</x:t>
  </x:si>
  <x:si>
    <x:t>TI</x:t>
  </x:si>
  <x:si>
    <x:t>이누리</x:t>
  </x:si>
  <x:si>
    <x:t>E7S</x:t>
  </x:si>
  <x:si>
    <x:t>D2</x:t>
  </x:si>
  <x:si>
    <x:t>거상</x:t>
  </x:si>
  <x:si>
    <x:t>소형</x:t>
  </x:si>
  <x:si>
    <x:t>R1</x:t>
  </x:si>
  <x:si>
    <x:t>V1</x:t>
  </x:si>
  <x:si>
    <x:t>기타형</x:t>
  </x:si>
  <x:si>
    <x:t>구분</x:t>
  </x:si>
  <x:si>
    <x:t>GS110(GS100Lite)(공유)</x:t>
  </x:si>
  <x:si>
    <x:t>EV-C1(Belt)(공유)</x:t>
  </x:si>
  <x:si>
    <x:t>GOGORO2 PLUS(공유)</x:t>
  </x:si>
  <x:si>
    <x:t>GOGORO2 UTILITY(공유)</x:t>
  </x:si>
  <x:si>
    <x:t>SUPER SOCO TCMAX</x:t>
  </x:si>
  <x:si>
    <x:t>Zentropy Z(플러그인)</x:t>
  </x:si>
  <x:si>
    <x:t>GS110(GS100Lite)</x:t>
  </x:si>
  <x:si>
    <x:t>OK1 KOOROO PRO</x:t>
  </x:si>
  <x:si>
    <x:t>E-LUTION(공유)</x:t>
  </x:si>
  <x:si>
    <x:t>ZENTROPY Z(공유)</x:t>
  </x:si>
  <x:si>
    <x:t>도비
지원금액
(천원)</x:t>
  </x:si>
  <x:si>
    <x:t>Zentropy Z(공유)</x:t>
  </x:si>
  <x:si>
    <x:t>시군비
지원금액
(천원)</x:t>
  </x:si>
  <x:si>
    <x:t>보조금
지원총액
(천원)</x:t>
  </x:si>
  <x:si>
    <x:t>국비
지원금액
(천원)</x:t>
  </x:si>
  <x:si>
    <x:t>DDM1(GS100)(공유)</x:t>
  </x:si>
  <x:si>
    <x:t>GOGORO S2(공유)</x:t>
  </x:si>
  <x:si>
    <x:t>※ 차등지원 대상 차종의 경우, 국비 보조금에 비례하여 도비 보조금도 차등지원</x:t>
  </x:si>
  <x:si>
    <x:t>NICE 2L</x:t>
  </x:si>
  <x:si>
    <x:t>※ 2025년 전기이륜차 지원비율 : 국비 50%, 도비 15%, 시군비 35%이상</x:t>
  </x:si>
  <x:si>
    <x:t>※ 2026년 전기이륜차 지원비율 : 국비 50%, 도비 15%, 시군비 35%</x:t>
  </x:si>
  <x:si>
    <x:t>닷스테이션</x:t>
  </x:si>
  <x:si>
    <x:t>YOLO D</x:t>
  </x:si>
  <x:si>
    <x:t>케이알모터스</x:t>
  </x:si>
  <x:si>
    <x:t>이브이모터스</x:t>
  </x:si>
  <x:si>
    <x:t>R1K(공유)</x:t>
  </x:si>
  <x:si>
    <x:t>□ 기타형</x:t>
  </x:si>
  <x:si>
    <x:t>에너인포㈜</x:t>
  </x:si>
  <x:si>
    <x:t>㈜일렉사</x:t>
  </x:si>
  <x:si>
    <x:t>BONOⅡ</x:t>
  </x:si>
  <x:si>
    <x:t>몬스터S</x:t>
  </x:si>
  <x:si>
    <x:t>㈜이브이파트너</x:t>
  </x:si>
  <x:si>
    <x:t>X10(공유)</x:t>
  </x:si>
  <x:si>
    <x:t>ED-1A</x:t>
  </x:si>
  <x:si>
    <x:t>㈜대동모빌리티</x:t>
  </x:si>
  <x:si>
    <x:t>ED-1B</x:t>
  </x:si>
  <x:si>
    <x:t>디엔에이모터스</x:t>
  </x:si>
  <x:si>
    <x:t>대동모빌리티</x:t>
  </x:si>
  <x:si>
    <x:t>㈜시엔케이</x:t>
  </x:si>
  <x:si>
    <x:t>EG400K</x:t>
  </x:si>
  <x:si>
    <x:t>젠트로피</x:t>
  </x:si>
  <x:si>
    <x:t>R1 Lite</x:t>
  </x:si>
  <x:si>
    <x:t>㈜맥모터스</x:t>
  </x:si>
  <x:si>
    <x:t>이오모터스㈜</x:t>
  </x:si>
  <x:si>
    <x:t>YOLO S</x:t>
  </x:si>
  <x:si>
    <x:t>OK1 KS</x:t>
  </x:si>
  <x:si>
    <x:t>제조‧수입사</x:t>
  </x:si>
  <x:si>
    <x:t>㈜에스엘모터스</x:t>
  </x:si>
  <x:si>
    <x:t>MOJITO</x:t>
  </x:si>
  <x:si>
    <x:t>S-V28</x:t>
  </x:si>
  <x:si>
    <x:t>㈜모노모빌리티</x:t>
  </x:si>
  <x:si>
    <x:t>MO-1</x:t>
  </x:si>
  <x:si>
    <x:t>맥모터스</x:t>
  </x:si>
  <x:si>
    <x:t>몬스터 S</x:t>
  </x:si>
  <x:si>
    <x:t>X10A</x:t>
  </x:si>
  <x:si>
    <x:t>EG400</x:t>
  </x:si>
  <x:si>
    <x:t>MO-3</x:t>
  </x:si>
  <x:si>
    <x:t>모터하이</x:t>
  </x:si>
  <x:si>
    <x:t>경형(화물)</x:t>
  </x:si>
  <x:si>
    <x:t>TRIO-W</x:t>
  </x:si>
  <x:si>
    <x:t>핸디라이프</x:t>
  </x:si>
  <x:si>
    <x:t>DUO MAX</x:t>
  </x:si>
  <x:si>
    <x:t>㈜그린모빌리티</x:t>
  </x:si>
  <x:si>
    <x:t>그린모빌리티</x:t>
  </x:si>
  <x:si>
    <x:t>EM-1S</x:t>
  </x:si>
  <x:si>
    <x:t>DEUX 7</x:t>
  </x:si>
  <x:si>
    <x:t>가브리엘</x:t>
  </x:si>
  <x:si>
    <x:t>EM-1</x:t>
  </x:si>
  <x:si>
    <x:t>모노모빌리티</x:t>
  </x:si>
  <x:si>
    <x:t>GMT-V6</x:t>
  </x:si>
  <x:si>
    <x:t>BONO</x:t>
  </x:si>
  <x:si>
    <x:t>EM-1D</x:t>
  </x:si>
  <x:si>
    <x:t>㈜더좋은사람</x:t>
  </x:si>
  <x:si>
    <x:t>WIND-K2T</x:t>
  </x:si>
  <x:si>
    <x:t>□ 일반형(소형)</x:t>
  </x:si>
  <x:si>
    <x:t>Dice Super</x:t>
  </x:si>
  <x:si>
    <x:t>X10A(공유형)</x:t>
  </x:si>
  <x:si>
    <x:t>KGM2(공유)</x:t>
  </x:si>
  <x:si>
    <x:t>E-SKO TRI</x:t>
  </x:si>
  <x:si>
    <x:t>EV-C1(공유)</x:t>
  </x:si>
  <x:si>
    <x:t>LIBERTAR-S</x:t>
  </x:si>
  <x:si>
    <x:t>DDM1(GS100)</x:t>
  </x:si>
  <x:si>
    <x:t>TREBI-H2.4</x:t>
  </x:si>
  <x:si>
    <x:t>EM-1D(공유)</x:t>
  </x:si>
  <x:si>
    <x:t>㈜블루샤크코리아</x:t>
  </x:si>
  <x:si>
    <x:t>Ev-C1(공유)</x:t>
  </x:si>
  <x:si>
    <x:t>WIND-K2B-1</x:t>
  </x:si>
  <x:si>
    <x:t>DEUX 7(공유)</x:t>
  </x:si>
  <x:si>
    <x:t>㈜이쓰리모빌리티</x:t>
  </x:si>
  <x:si>
    <x:t>Dice plus</x:t>
  </x:si>
  <x:si>
    <x:t>EM-1S(공유)</x:t>
  </x:si>
  <x:si>
    <x:t>OK1 KOO ROO</x:t>
  </x:si>
  <x:si>
    <x:t>JANGBORI-Ⅱ</x:t>
  </x:si>
  <x:si>
    <x:t>SEBIA-PROE</x:t>
  </x:si>
  <x:si>
    <x:t>ED-1B(공유)</x:t>
  </x:si>
  <x:si>
    <x:t>ED-1A(공유)</x:t>
  </x:si>
  <x:si>
    <x:t>Dice truck</x:t>
  </x:si>
  <x:si>
    <x:t>E-LUTION</x:t>
  </x:si>
  <x:si>
    <x:t>DEUX7(공유)</x:t>
  </x:si>
  <x:si>
    <x:t>M24(공유)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</x:si>
</x:sst>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-* #,##0.0_-;\-* #,##0.0_-;_-* &quot;-&quot;_-;_-@_-"/>
    <x:numFmt numFmtId="165" formatCode="_-* #,##0.0_-;\-* #,##0.0_-;_-* &quot;-&quot;?_-;_-@_-"/>
    <x:numFmt numFmtId="166" formatCode="_-* #,##0.0_-;\-* #,##0.0_-;_-* &quot;-&quot;??_-;_-@_-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ff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78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>
      <x:alignment horizontal="general" vertical="center"/>
    </x:xf>
    <x:xf numFmtId="0" fontId="10" fillId="0" borderId="0" xfId="0" applyNumberFormat="1" applyFont="1">
      <x:alignment horizontal="general" vertical="center"/>
    </x:xf>
    <x:xf numFmtId="0" fontId="11" fillId="0" borderId="0" xfId="0" applyNumberFormat="1" applyFont="1">
      <x:alignment horizontal="general" vertical="center"/>
    </x:xf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NumberFormat="1" applyFont="1" applyBorder="1" applyAlignment="1">
          <x:alignment horizontal="center" vertical="center" wrapText="1"/>
        </x:xf>
      </mc:Fallback>
    </mc:AlternateContent>
    <x:xf numFmtId="165" fontId="0" fillId="0" borderId="1" xfId="0" applyNumberFormat="1" applyFont="1" applyBorder="1">
      <x:alignment horizontal="general" vertical="center"/>
    </x:xf>
    <x:xf numFmtId="166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5" xfId="0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65"/>
  <x:sheetViews>
    <x:sheetView topLeftCell="A1" zoomScale="80" zoomScaleNormal="80" zoomScaleSheetLayoutView="80" workbookViewId="0">
      <x:selection activeCell="A1" activeCellId="0" sqref="A1:G5"/>
    </x:sheetView>
  </x:sheetViews>
  <x:sheetFormatPr defaultColWidth="9.00390625" defaultRowHeight="16.39999999999999857891"/>
  <x:cols>
    <x:col min="1" max="1" width="11.5" customWidth="1"/>
    <x:col min="2" max="2" width="19.125" customWidth="1"/>
    <x:col min="3" max="3" width="22.75" style="23" bestFit="1" customWidth="1"/>
    <x:col min="4" max="4" width="15" customWidth="1"/>
    <x:col min="5" max="5" width="11.625" bestFit="1" customWidth="1"/>
    <x:col min="6" max="6" width="11.5" customWidth="1"/>
    <x:col min="7" max="7" width="11.125" customWidth="1"/>
    <x:col min="8" max="8" width="11.375" customWidth="1"/>
  </x:cols>
  <x:sheetData>
    <x:row r="1" spans="1:8" ht="29.14999999999999857891">
      <x:c r="A1" s="44" t="s">
        <x:v>3</x:v>
      </x:c>
      <x:c r="B1" s="44"/>
      <x:c r="C1" s="44"/>
      <x:c r="D1" s="44"/>
      <x:c r="E1" s="44"/>
      <x:c r="F1" s="44"/>
      <x:c r="G1" s="44"/>
      <x:c r="H1" s="4"/>
    </x:row>
    <x:row r="2" spans="1:4" ht="15" customHeight="1">
      <x:c r="A2" s="1"/>
      <x:c r="B2" s="2"/>
      <x:c r="C2" s="20"/>
      <x:c r="D2" s="2"/>
    </x:row>
    <x:row r="3" spans="1:3" s="11" customFormat="1" ht="20.64999999999999857891">
      <x:c r="A3" s="10" t="s">
        <x:v>5</x:v>
      </x:c>
      <x:c r="C3" s="21"/>
    </x:row>
    <x:row r="4" spans="1:3" s="11" customFormat="1" ht="20.64999999999999857891">
      <x:c r="A4" s="10" t="s">
        <x:v>42</x:v>
      </x:c>
      <x:c r="C4" s="21"/>
    </x:row>
    <x:row r="5" spans="1:3" s="13" customFormat="1" ht="20.64999999999999857891">
      <x:c r="A5" s="12" t="s">
        <x:v>44</x:v>
      </x:c>
      <x:c r="C5" s="22"/>
    </x:row>
    <x:row r="7" spans="1:1" ht="20.64999999999999857891">
      <x:c r="A7" s="3" t="s">
        <x:v>99</x:v>
      </x:c>
    </x:row>
    <x:row r="9" spans="1:7" ht="49.14999999999999857891">
      <x:c r="A9" s="8" t="s">
        <x:v>24</x:v>
      </x:c>
      <x:c r="B9" s="8" t="s">
        <x:v>71</x:v>
      </x:c>
      <x:c r="C9" s="24" t="s">
        <x:v>11</x:v>
      </x:c>
      <x:c r="D9" s="8" t="s">
        <x:v>38</x:v>
      </x:c>
      <x:c r="E9" s="8" t="s">
        <x:v>39</x:v>
      </x:c>
      <x:c r="F9" s="8" t="s">
        <x:v>35</x:v>
      </x:c>
      <x:c r="G9" s="8" t="s">
        <x:v>37</x:v>
      </x:c>
    </x:row>
    <x:row r="10" spans="1:7" ht="16.5" customHeight="1">
      <x:c r="A10" s="45" t="s">
        <x:v>20</x:v>
      </x:c>
      <x:c r="B10" s="47" t="s">
        <x:v>59</x:v>
      </x:c>
      <x:c r="C10" s="32" t="s">
        <x:v>40</x:v>
      </x:c>
      <x:c r="D10" s="17">
        <x:v>1380</x:v>
      </x:c>
      <x:c r="E10" s="18">
        <x:f>D10*0.5</x:f>
        <x:v>690</x:v>
      </x:c>
      <x:c r="F10" s="19">
        <x:f>D10*0.15</x:f>
        <x:v>207</x:v>
      </x:c>
      <x:c r="G10" s="19">
        <x:f>D10*0.35</x:f>
        <x:v>482.99999999999994</x:v>
      </x:c>
    </x:row>
    <x:row r="11" spans="1:7">
      <x:c r="A11" s="46"/>
      <x:c r="B11" s="48"/>
      <x:c r="C11" s="26" t="s">
        <x:v>106</x:v>
      </x:c>
      <x:c r="D11" s="17">
        <x:v>1970</x:v>
      </x:c>
      <x:c r="E11" s="18">
        <x:f t="shared" ref="E11:E12" si="0">D11*0.5</x:f>
        <x:v>985</x:v>
      </x:c>
      <x:c r="F11" s="19">
        <x:f t="shared" ref="F11:F12" si="1">D11*0.15</x:f>
        <x:v>295.5</x:v>
      </x:c>
      <x:c r="G11" s="19">
        <x:f t="shared" ref="G11:G12" si="2">D11*0.35</x:f>
        <x:v>689.5</x:v>
      </x:c>
    </x:row>
    <x:row r="12" spans="1:7">
      <x:c r="A12" s="46"/>
      <x:c r="B12" s="49"/>
      <x:c r="C12" s="26" t="s">
        <x:v>25</x:v>
      </x:c>
      <x:c r="D12" s="17">
        <x:v>1350</x:v>
      </x:c>
      <x:c r="E12" s="18">
        <x:f t="shared" si="0"/>
        <x:v>675</x:v>
      </x:c>
      <x:c r="F12" s="19">
        <x:f t="shared" si="1"/>
        <x:v>202.5</x:v>
      </x:c>
      <x:c r="G12" s="19">
        <x:f t="shared" si="2"/>
        <x:v>472.49999999999994</x:v>
      </x:c>
    </x:row>
    <x:row r="13" spans="1:7">
      <x:c r="A13" s="46"/>
      <x:c r="B13" s="37" t="s">
        <x:v>97</x:v>
      </x:c>
      <x:c r="C13" s="26" t="s">
        <x:v>73</x:v>
      </x:c>
      <x:c r="D13" s="17">
        <x:v>1980</x:v>
      </x:c>
      <x:c r="E13" s="18">
        <x:f t="shared" ref="E13:E31" si="3">D13*0.5</x:f>
        <x:v>990</x:v>
      </x:c>
      <x:c r="F13" s="19">
        <x:f t="shared" ref="F13:F31" si="4">D13*0.15</x:f>
        <x:v>297</x:v>
      </x:c>
      <x:c r="G13" s="19">
        <x:f t="shared" ref="G13:G31" si="5">D13*0.35</x:f>
        <x:v>693</x:v>
      </x:c>
    </x:row>
    <x:row r="14" spans="1:7">
      <x:c r="A14" s="46"/>
      <x:c r="B14" s="47" t="s">
        <x:v>61</x:v>
      </x:c>
      <x:c r="C14" s="26" t="s">
        <x:v>80</x:v>
      </x:c>
      <x:c r="D14" s="17">
        <x:v>1590</x:v>
      </x:c>
      <x:c r="E14" s="18">
        <x:f t="shared" si="3"/>
        <x:v>795</x:v>
      </x:c>
      <x:c r="F14" s="19">
        <x:f t="shared" si="4"/>
        <x:v>238.5</x:v>
      </x:c>
      <x:c r="G14" s="19">
        <x:f t="shared" si="5"/>
        <x:v>556.5</x:v>
      </x:c>
    </x:row>
    <x:row r="15" spans="1:7">
      <x:c r="A15" s="46"/>
      <x:c r="B15" s="48"/>
      <x:c r="C15" s="26" t="s">
        <x:v>64</x:v>
      </x:c>
      <x:c r="D15" s="17">
        <x:v>1550</x:v>
      </x:c>
      <x:c r="E15" s="18">
        <x:f t="shared" si="3"/>
        <x:v>775</x:v>
      </x:c>
      <x:c r="F15" s="19">
        <x:f t="shared" si="4"/>
        <x:v>232.5</x:v>
      </x:c>
      <x:c r="G15" s="19">
        <x:f t="shared" si="5"/>
        <x:v>542.5</x:v>
      </x:c>
    </x:row>
    <x:row r="16" spans="1:7">
      <x:c r="A16" s="46"/>
      <x:c r="B16" s="48"/>
      <x:c r="C16" s="26" t="s">
        <x:v>92</x:v>
      </x:c>
      <x:c r="D16" s="17">
        <x:v>1620</x:v>
      </x:c>
      <x:c r="E16" s="18">
        <x:f t="shared" si="3"/>
        <x:v>810</x:v>
      </x:c>
      <x:c r="F16" s="19">
        <x:f t="shared" si="4"/>
        <x:v>243</x:v>
      </x:c>
      <x:c r="G16" s="19">
        <x:f t="shared" si="5"/>
        <x:v>567</x:v>
      </x:c>
    </x:row>
    <x:row r="17" spans="1:7">
      <x:c r="A17" s="46"/>
      <x:c r="B17" s="48"/>
      <x:c r="C17" s="26" t="s">
        <x:v>89</x:v>
      </x:c>
      <x:c r="D17" s="17">
        <x:v>1670</x:v>
      </x:c>
      <x:c r="E17" s="18">
        <x:f t="shared" si="3"/>
        <x:v>835</x:v>
      </x:c>
      <x:c r="F17" s="19">
        <x:f t="shared" si="4"/>
        <x:v>250.5</x:v>
      </x:c>
      <x:c r="G17" s="19">
        <x:f t="shared" si="5"/>
        <x:v>584.5</x:v>
      </x:c>
    </x:row>
    <x:row r="18" spans="1:7">
      <x:c r="A18" s="46"/>
      <x:c r="B18" s="48"/>
      <x:c r="C18" s="26" t="s">
        <x:v>115</x:v>
      </x:c>
      <x:c r="D18" s="17">
        <x:v>1170</x:v>
      </x:c>
      <x:c r="E18" s="18">
        <x:f t="shared" si="3"/>
        <x:v>585</x:v>
      </x:c>
      <x:c r="F18" s="19">
        <x:f t="shared" si="4"/>
        <x:v>175.5</x:v>
      </x:c>
      <x:c r="G18" s="19">
        <x:f t="shared" si="5"/>
        <x:v>409.5</x:v>
      </x:c>
    </x:row>
    <x:row r="19" spans="1:7">
      <x:c r="A19" s="46"/>
      <x:c r="B19" s="48"/>
      <x:c r="C19" s="26" t="s">
        <x:v>96</x:v>
      </x:c>
      <x:c r="D19" s="17">
        <x:v>1750</x:v>
      </x:c>
      <x:c r="E19" s="18">
        <x:f t="shared" si="3"/>
        <x:v>875</x:v>
      </x:c>
      <x:c r="F19" s="19">
        <x:f t="shared" si="4"/>
        <x:v>262.5</x:v>
      </x:c>
      <x:c r="G19" s="19">
        <x:f t="shared" si="5"/>
        <x:v>612.5</x:v>
      </x:c>
    </x:row>
    <x:row r="20" spans="1:7">
      <x:c r="A20" s="46"/>
      <x:c r="B20" s="48"/>
      <x:c r="C20" s="26" t="s">
        <x:v>108</x:v>
      </x:c>
      <x:c r="D20" s="17">
        <x:v>1230</x:v>
      </x:c>
      <x:c r="E20" s="18">
        <x:f t="shared" si="3"/>
        <x:v>615</x:v>
      </x:c>
      <x:c r="F20" s="19">
        <x:f t="shared" si="4"/>
        <x:v>184.5</x:v>
      </x:c>
      <x:c r="G20" s="19">
        <x:f t="shared" si="5"/>
        <x:v>430.5</x:v>
      </x:c>
    </x:row>
    <x:row r="21" spans="1:7">
      <x:c r="A21" s="46"/>
      <x:c r="B21" s="48"/>
      <x:c r="C21" s="26" t="s">
        <x:v>58</x:v>
      </x:c>
      <x:c r="D21" s="17">
        <x:v>2070</x:v>
      </x:c>
      <x:c r="E21" s="18">
        <x:f t="shared" si="3"/>
        <x:v>1035</x:v>
      </x:c>
      <x:c r="F21" s="19">
        <x:f t="shared" si="4"/>
        <x:v>310.5</x:v>
      </x:c>
      <x:c r="G21" s="19">
        <x:f t="shared" si="5"/>
        <x:v>724.5</x:v>
      </x:c>
    </x:row>
    <x:row r="22" spans="1:7">
      <x:c r="A22" s="46"/>
      <x:c r="B22" s="48"/>
      <x:c r="C22" s="26" t="s">
        <x:v>120</x:v>
      </x:c>
      <x:c r="D22" s="17">
        <x:v>1450</x:v>
      </x:c>
      <x:c r="E22" s="18">
        <x:f t="shared" si="3"/>
        <x:v>725</x:v>
      </x:c>
      <x:c r="F22" s="19">
        <x:f t="shared" si="4"/>
        <x:v>217.5</x:v>
      </x:c>
      <x:c r="G22" s="19">
        <x:f t="shared" si="5"/>
        <x:v>507.49999999999994</x:v>
      </x:c>
    </x:row>
    <x:row r="23" spans="1:7">
      <x:c r="A23" s="46"/>
      <x:c r="B23" s="48"/>
      <x:c r="C23" s="26" t="s">
        <x:v>60</x:v>
      </x:c>
      <x:c r="D23" s="17">
        <x:v>2170</x:v>
      </x:c>
      <x:c r="E23" s="18">
        <x:f t="shared" si="3"/>
        <x:v>1085</x:v>
      </x:c>
      <x:c r="F23" s="19">
        <x:f t="shared" si="4"/>
        <x:v>325.5</x:v>
      </x:c>
      <x:c r="G23" s="19">
        <x:f t="shared" si="5"/>
        <x:v>759.5</x:v>
      </x:c>
    </x:row>
    <x:row r="24" spans="1:7">
      <x:c r="A24" s="46"/>
      <x:c r="B24" s="49"/>
      <x:c r="C24" s="26" t="s">
        <x:v>119</x:v>
      </x:c>
      <x:c r="D24" s="17">
        <x:v>1520</x:v>
      </x:c>
      <x:c r="E24" s="18">
        <x:f t="shared" si="3"/>
        <x:v>760</x:v>
      </x:c>
      <x:c r="F24" s="19">
        <x:f t="shared" si="4"/>
        <x:v>228</x:v>
      </x:c>
      <x:c r="G24" s="19">
        <x:f t="shared" si="5"/>
        <x:v>532</x:v>
      </x:c>
    </x:row>
    <x:row r="25" spans="1:7">
      <x:c r="A25" s="46"/>
      <x:c r="B25" s="47" t="s">
        <x:v>109</x:v>
      </x:c>
      <x:c r="C25" s="26" t="s">
        <x:v>21</x:v>
      </x:c>
      <x:c r="D25" s="17">
        <x:v>1870</x:v>
      </x:c>
      <x:c r="E25" s="18">
        <x:f t="shared" si="3"/>
        <x:v>935</x:v>
      </x:c>
      <x:c r="F25" s="19">
        <x:f t="shared" si="4"/>
        <x:v>280.5</x:v>
      </x:c>
      <x:c r="G25" s="19">
        <x:f t="shared" si="5"/>
        <x:v>654.5</x:v>
      </x:c>
    </x:row>
    <x:row r="26" spans="1:7">
      <x:c r="A26" s="46"/>
      <x:c r="B26" s="49"/>
      <x:c r="C26" s="32" t="s">
        <x:v>50</x:v>
      </x:c>
      <x:c r="D26" s="17">
        <x:v>1300</x:v>
      </x:c>
      <x:c r="E26" s="18">
        <x:f t="shared" si="3"/>
        <x:v>650</x:v>
      </x:c>
      <x:c r="F26" s="19">
        <x:f t="shared" si="4"/>
        <x:v>195</x:v>
      </x:c>
      <x:c r="G26" s="19">
        <x:f t="shared" si="5"/>
        <x:v>454.99999999999994</x:v>
      </x:c>
    </x:row>
    <x:row r="27" spans="1:7">
      <x:c r="A27" s="46"/>
      <x:c r="B27" s="38" t="s">
        <x:v>63</x:v>
      </x:c>
      <x:c r="C27" s="27" t="s">
        <x:v>86</x:v>
      </x:c>
      <x:c r="D27" s="17">
        <x:v>1920</x:v>
      </x:c>
      <x:c r="E27" s="18">
        <x:f t="shared" si="3"/>
        <x:v>960</x:v>
      </x:c>
      <x:c r="F27" s="19">
        <x:f t="shared" si="4"/>
        <x:v>288</x:v>
      </x:c>
      <x:c r="G27" s="19">
        <x:f t="shared" si="5"/>
        <x:v>672</x:v>
      </x:c>
    </x:row>
    <x:row r="28" spans="1:7">
      <x:c r="A28" s="46"/>
      <x:c r="B28" s="47" t="s">
        <x:v>16</x:v>
      </x:c>
      <x:c r="C28" s="26" t="s">
        <x:v>22</x:v>
      </x:c>
      <x:c r="D28" s="17">
        <x:v>2110</x:v>
      </x:c>
      <x:c r="E28" s="18">
        <x:f t="shared" si="3"/>
        <x:v>1055</x:v>
      </x:c>
      <x:c r="F28" s="19">
        <x:f t="shared" si="4"/>
        <x:v>316.5</x:v>
      </x:c>
      <x:c r="G28" s="19">
        <x:f t="shared" si="5"/>
        <x:v>738.5</x:v>
      </x:c>
    </x:row>
    <x:row r="29" spans="1:7">
      <x:c r="A29" s="46"/>
      <x:c r="B29" s="49"/>
      <x:c r="C29" s="32" t="s">
        <x:v>116</x:v>
      </x:c>
      <x:c r="D29" s="17">
        <x:v>1750</x:v>
      </x:c>
      <x:c r="E29" s="18">
        <x:f t="shared" si="3"/>
        <x:v>875</x:v>
      </x:c>
      <x:c r="F29" s="19">
        <x:f t="shared" si="4"/>
        <x:v>262.5</x:v>
      </x:c>
      <x:c r="G29" s="19">
        <x:f t="shared" si="5"/>
        <x:v>612.5</x:v>
      </x:c>
    </x:row>
    <x:row r="30" spans="1:10">
      <x:c r="A30" s="46"/>
      <x:c r="B30" s="47" t="s">
        <x:v>46</x:v>
      </x:c>
      <x:c r="C30" s="26" t="s">
        <x:v>28</x:v>
      </x:c>
      <x:c r="D30" s="30">
        <x:v>1390</x:v>
      </x:c>
      <x:c r="E30" s="18">
        <x:f t="shared" si="3"/>
        <x:v>695</x:v>
      </x:c>
      <x:c r="F30" s="19">
        <x:f t="shared" si="4"/>
        <x:v>208.5</x:v>
      </x:c>
      <x:c r="G30" s="19">
        <x:f t="shared" si="5"/>
        <x:v>486.49999999999994</x:v>
      </x:c>
      <x:c r="H30" s="23"/>
      <x:c r="I30" s="23"/>
      <x:c r="J30" s="23"/>
    </x:row>
    <x:row r="31" spans="1:10">
      <x:c r="A31" s="46"/>
      <x:c r="B31" s="48"/>
      <x:c r="C31" s="26" t="s">
        <x:v>27</x:v>
      </x:c>
      <x:c r="D31" s="30">
        <x:v>1320</x:v>
      </x:c>
      <x:c r="E31" s="18">
        <x:f t="shared" si="3"/>
        <x:v>660</x:v>
      </x:c>
      <x:c r="F31" s="19">
        <x:f t="shared" si="4"/>
        <x:v>198</x:v>
      </x:c>
      <x:c r="G31" s="19">
        <x:f t="shared" si="5"/>
        <x:v>461.99999999999994</x:v>
      </x:c>
      <x:c r="H31" s="23"/>
      <x:c r="I31" s="23"/>
      <x:c r="J31" s="23"/>
    </x:row>
    <x:row r="32" spans="1:10">
      <x:c r="A32" s="46"/>
      <x:c r="B32" s="48"/>
      <x:c r="C32" s="26" t="s">
        <x:v>41</x:v>
      </x:c>
      <x:c r="D32" s="30">
        <x:v>1300</x:v>
      </x:c>
      <x:c r="E32" s="18">
        <x:f>D32*0.5</x:f>
        <x:v>650</x:v>
      </x:c>
      <x:c r="F32" s="19">
        <x:f>D32*0.15</x:f>
        <x:v>195</x:v>
      </x:c>
      <x:c r="G32" s="19">
        <x:f>D32*0.35</x:f>
        <x:v>454.99999999999994</x:v>
      </x:c>
      <x:c r="H32" s="23"/>
      <x:c r="I32" s="23"/>
      <x:c r="J32" s="23"/>
    </x:row>
    <x:row r="33" spans="1:10">
      <x:c r="A33" s="46"/>
      <x:c r="B33" s="49"/>
      <x:c r="C33" s="26" t="s">
        <x:v>110</x:v>
      </x:c>
      <x:c r="D33" s="30">
        <x:v>1240</x:v>
      </x:c>
      <x:c r="E33" s="18">
        <x:f t="shared" ref="E33:E52" si="6">D33*0.5</x:f>
        <x:v>620</x:v>
      </x:c>
      <x:c r="F33" s="19">
        <x:f t="shared" ref="F33:F52" si="7">D33*0.15</x:f>
        <x:v>186</x:v>
      </x:c>
      <x:c r="G33" s="19">
        <x:f t="shared" ref="G33:G52" si="8">D33*0.35</x:f>
        <x:v>434</x:v>
      </x:c>
      <x:c r="H33" s="23"/>
      <x:c r="I33" s="23"/>
      <x:c r="J33" s="23"/>
    </x:row>
    <x:row r="34" spans="1:7">
      <x:c r="A34" s="46"/>
      <x:c r="B34" s="39" t="s">
        <x:v>9</x:v>
      </x:c>
      <x:c r="C34" s="32" t="s">
        <x:v>100</x:v>
      </x:c>
      <x:c r="D34" s="17">
        <x:v>2030</x:v>
      </x:c>
      <x:c r="E34" s="18">
        <x:f t="shared" si="6"/>
        <x:v>1015</x:v>
      </x:c>
      <x:c r="F34" s="19">
        <x:f t="shared" si="7"/>
        <x:v>304.5</x:v>
      </x:c>
      <x:c r="G34" s="19">
        <x:f t="shared" si="8"/>
        <x:v>710.5</x:v>
      </x:c>
    </x:row>
    <x:row r="35" spans="1:7">
      <x:c r="A35" s="46"/>
      <x:c r="B35" s="38" t="s">
        <x:v>85</x:v>
      </x:c>
      <x:c r="C35" s="32" t="s">
        <x:v>29</x:v>
      </x:c>
      <x:c r="D35" s="17">
        <x:v>1730</x:v>
      </x:c>
      <x:c r="E35" s="18">
        <x:f t="shared" si="6"/>
        <x:v>865</x:v>
      </x:c>
      <x:c r="F35" s="19">
        <x:f t="shared" si="7"/>
        <x:v>259.5</x:v>
      </x:c>
      <x:c r="G35" s="19">
        <x:f t="shared" si="8"/>
        <x:v>605.5</x:v>
      </x:c>
    </x:row>
    <x:row r="36" spans="1:7">
      <x:c r="A36" s="46"/>
      <x:c r="B36" s="47" t="s">
        <x:v>91</x:v>
      </x:c>
      <x:c r="C36" s="26" t="s">
        <x:v>14</x:v>
      </x:c>
      <x:c r="D36" s="17">
        <x:v>2220</x:v>
      </x:c>
      <x:c r="E36" s="18">
        <x:f t="shared" si="6"/>
        <x:v>1110</x:v>
      </x:c>
      <x:c r="F36" s="19">
        <x:f t="shared" si="7"/>
        <x:v>333</x:v>
      </x:c>
      <x:c r="G36" s="19">
        <x:f t="shared" si="8"/>
        <x:v>777</x:v>
      </x:c>
    </x:row>
    <x:row r="37" spans="1:7">
      <x:c r="A37" s="46"/>
      <x:c r="B37" s="49"/>
      <x:c r="C37" s="26" t="s">
        <x:v>18</x:v>
      </x:c>
      <x:c r="D37" s="17">
        <x:v>2300</x:v>
      </x:c>
      <x:c r="E37" s="18">
        <x:f t="shared" si="6"/>
        <x:v>1150</x:v>
      </x:c>
      <x:c r="F37" s="19">
        <x:f t="shared" si="7"/>
        <x:v>345</x:v>
      </x:c>
      <x:c r="G37" s="19">
        <x:f t="shared" si="8"/>
        <x:v>805</x:v>
      </x:c>
    </x:row>
    <x:row r="38" spans="1:7">
      <x:c r="A38" s="46"/>
      <x:c r="B38" s="39" t="s">
        <x:v>88</x:v>
      </x:c>
      <x:c r="C38" s="26" t="s">
        <x:v>94</x:v>
      </x:c>
      <x:c r="D38" s="30">
        <x:v>2300</x:v>
      </x:c>
      <x:c r="E38" s="18">
        <x:f t="shared" si="6"/>
        <x:v>1150</x:v>
      </x:c>
      <x:c r="F38" s="19">
        <x:f t="shared" si="7"/>
        <x:v>345</x:v>
      </x:c>
      <x:c r="G38" s="19">
        <x:f t="shared" si="8"/>
        <x:v>805</x:v>
      </x:c>
    </x:row>
    <x:row r="39" spans="1:7">
      <x:c r="A39" s="46"/>
      <x:c r="B39" s="47" t="s">
        <x:v>65</x:v>
      </x:c>
      <x:c r="C39" s="26" t="s">
        <x:v>30</x:v>
      </x:c>
      <x:c r="D39" s="30">
        <x:v>2150</x:v>
      </x:c>
      <x:c r="E39" s="18">
        <x:f t="shared" si="6"/>
        <x:v>1075</x:v>
      </x:c>
      <x:c r="F39" s="19">
        <x:f t="shared" si="7"/>
        <x:v>322.5</x:v>
      </x:c>
      <x:c r="G39" s="19">
        <x:f t="shared" si="8"/>
        <x:v>752.5</x:v>
      </x:c>
    </x:row>
    <x:row r="40" spans="1:7">
      <x:c r="A40" s="46"/>
      <x:c r="B40" s="49"/>
      <x:c r="C40" s="26" t="s">
        <x:v>36</x:v>
      </x:c>
      <x:c r="D40" s="30">
        <x:v>1510</x:v>
      </x:c>
      <x:c r="E40" s="18">
        <x:f t="shared" si="6"/>
        <x:v>755</x:v>
      </x:c>
      <x:c r="F40" s="19">
        <x:f t="shared" si="7"/>
        <x:v>226.5</x:v>
      </x:c>
      <x:c r="G40" s="19">
        <x:f t="shared" si="8"/>
        <x:v>528.5</x:v>
      </x:c>
    </x:row>
    <x:row r="41" spans="1:7">
      <x:c r="A41" s="46"/>
      <x:c r="B41" s="47" t="s">
        <x:v>68</x:v>
      </x:c>
      <x:c r="C41" s="32" t="s">
        <x:v>95</x:v>
      </x:c>
      <x:c r="D41" s="30">
        <x:v>1260</x:v>
      </x:c>
      <x:c r="E41" s="18">
        <x:f t="shared" si="6"/>
        <x:v>630</x:v>
      </x:c>
      <x:c r="F41" s="19">
        <x:f t="shared" si="7"/>
        <x:v>189</x:v>
      </x:c>
      <x:c r="G41" s="19">
        <x:f t="shared" si="8"/>
        <x:v>441</x:v>
      </x:c>
    </x:row>
    <x:row r="42" spans="1:7">
      <x:c r="A42" s="46"/>
      <x:c r="B42" s="48"/>
      <x:c r="C42" s="32" t="s">
        <x:v>15</x:v>
      </x:c>
      <x:c r="D42" s="30">
        <x:v>2300</x:v>
      </x:c>
      <x:c r="E42" s="18">
        <x:f t="shared" si="6"/>
        <x:v>1150</x:v>
      </x:c>
      <x:c r="F42" s="19">
        <x:f t="shared" si="7"/>
        <x:v>345</x:v>
      </x:c>
      <x:c r="G42" s="19">
        <x:f t="shared" si="8"/>
        <x:v>805</x:v>
      </x:c>
    </x:row>
    <x:row r="43" spans="1:7">
      <x:c r="A43" s="46"/>
      <x:c r="B43" s="49"/>
      <x:c r="C43" s="32" t="s">
        <x:v>54</x:v>
      </x:c>
      <x:c r="D43" s="30">
        <x:v>2060</x:v>
      </x:c>
      <x:c r="E43" s="18">
        <x:f t="shared" si="6"/>
        <x:v>1030</x:v>
      </x:c>
      <x:c r="F43" s="19">
        <x:f t="shared" si="7"/>
        <x:v>309</x:v>
      </x:c>
      <x:c r="G43" s="19">
        <x:f t="shared" si="8"/>
        <x:v>721</x:v>
      </x:c>
    </x:row>
    <x:row r="44" spans="1:7">
      <x:c r="A44" s="46"/>
      <x:c r="B44" s="38" t="s">
        <x:v>19</x:v>
      </x:c>
      <x:c r="C44" s="26" t="s">
        <x:v>105</x:v>
      </x:c>
      <x:c r="D44" s="30">
        <x:v>1800</x:v>
      </x:c>
      <x:c r="E44" s="18">
        <x:f t="shared" si="6"/>
        <x:v>900</x:v>
      </x:c>
      <x:c r="F44" s="19">
        <x:f t="shared" si="7"/>
        <x:v>270</x:v>
      </x:c>
      <x:c r="G44" s="19">
        <x:f t="shared" si="8"/>
        <x:v>630</x:v>
      </x:c>
    </x:row>
    <x:row r="45" spans="1:11">
      <x:c r="A45" s="46"/>
      <x:c r="B45" s="47" t="s">
        <x:v>48</x:v>
      </x:c>
      <x:c r="C45" s="26" t="s">
        <x:v>122</x:v>
      </x:c>
      <x:c r="D45" s="30">
        <x:v>1940</x:v>
      </x:c>
      <x:c r="E45" s="18">
        <x:f t="shared" si="6"/>
        <x:v>970</x:v>
      </x:c>
      <x:c r="F45" s="19">
        <x:f t="shared" si="7"/>
        <x:v>291</x:v>
      </x:c>
      <x:c r="G45" s="19">
        <x:f t="shared" si="8"/>
        <x:v>679</x:v>
      </x:c>
      <x:c r="H45" s="23"/>
      <x:c r="I45" s="23"/>
      <x:c r="J45" s="23"/>
      <x:c r="K45" s="23"/>
    </x:row>
    <x:row r="46" spans="1:11">
      <x:c r="A46" s="46"/>
      <x:c r="B46" s="48"/>
      <x:c r="C46" s="26" t="s">
        <x:v>33</x:v>
      </x:c>
      <x:c r="D46" s="30">
        <x:v>1360</x:v>
      </x:c>
      <x:c r="E46" s="18">
        <x:f t="shared" si="6"/>
        <x:v>680</x:v>
      </x:c>
      <x:c r="F46" s="19">
        <x:f t="shared" si="7"/>
        <x:v>204</x:v>
      </x:c>
      <x:c r="G46" s="19">
        <x:f t="shared" si="8"/>
        <x:v>475.99999999999994</x:v>
      </x:c>
      <x:c r="H46" s="23"/>
      <x:c r="I46" s="23"/>
      <x:c r="J46" s="23"/>
      <x:c r="K46" s="23"/>
    </x:row>
    <x:row r="47" spans="1:11">
      <x:c r="A47" s="46"/>
      <x:c r="B47" s="40" t="s">
        <x:v>67</x:v>
      </x:c>
      <x:c r="C47" s="25" t="s">
        <x:v>78</x:v>
      </x:c>
      <x:c r="D47" s="30">
        <x:v>2300</x:v>
      </x:c>
      <x:c r="E47" s="18">
        <x:f t="shared" si="6"/>
        <x:v>1150</x:v>
      </x:c>
      <x:c r="F47" s="19">
        <x:f t="shared" si="7"/>
        <x:v>345</x:v>
      </x:c>
      <x:c r="G47" s="19">
        <x:f t="shared" si="8"/>
        <x:v>805</x:v>
      </x:c>
      <x:c r="H47" s="23"/>
      <x:c r="I47" s="23"/>
      <x:c r="J47" s="23"/>
      <x:c r="K47" s="23"/>
    </x:row>
    <x:row r="48" spans="1:11">
      <x:c r="A48" s="46"/>
      <x:c r="B48" s="50" t="s">
        <x:v>13</x:v>
      </x:c>
      <x:c r="C48" s="25" t="s">
        <x:v>17</x:v>
      </x:c>
      <x:c r="D48" s="30">
        <x:v>2300</x:v>
      </x:c>
      <x:c r="E48" s="18">
        <x:f t="shared" si="6"/>
        <x:v>1150</x:v>
      </x:c>
      <x:c r="F48" s="19">
        <x:f t="shared" si="7"/>
        <x:v>345</x:v>
      </x:c>
      <x:c r="G48" s="19">
        <x:f t="shared" si="8"/>
        <x:v>805</x:v>
      </x:c>
      <x:c r="H48" s="23"/>
      <x:c r="I48" s="23"/>
      <x:c r="J48" s="23"/>
      <x:c r="K48" s="23"/>
    </x:row>
    <x:row r="49" spans="1:11">
      <x:c r="A49" s="46"/>
      <x:c r="B49" s="51"/>
      <x:c r="C49" s="25" t="s">
        <x:v>8</x:v>
      </x:c>
      <x:c r="D49" s="30">
        <x:v>1940</x:v>
      </x:c>
      <x:c r="E49" s="18">
        <x:f t="shared" si="6"/>
        <x:v>970</x:v>
      </x:c>
      <x:c r="F49" s="19">
        <x:f t="shared" si="7"/>
        <x:v>291</x:v>
      </x:c>
      <x:c r="G49" s="19">
        <x:f t="shared" si="8"/>
        <x:v>679</x:v>
      </x:c>
      <x:c r="H49" s="23"/>
      <x:c r="I49" s="23"/>
      <x:c r="J49" s="23"/>
      <x:c r="K49" s="23"/>
    </x:row>
    <x:row r="50" spans="1:11">
      <x:c r="A50" s="46"/>
      <x:c r="B50" s="52"/>
      <x:c r="C50" s="33" t="s">
        <x:v>57</x:v>
      </x:c>
      <x:c r="D50" s="30">
        <x:v>1360</x:v>
      </x:c>
      <x:c r="E50" s="18">
        <x:f t="shared" si="6"/>
        <x:v>680</x:v>
      </x:c>
      <x:c r="F50" s="19">
        <x:f t="shared" si="7"/>
        <x:v>204</x:v>
      </x:c>
      <x:c r="G50" s="19">
        <x:f t="shared" si="8"/>
        <x:v>475.99999999999994</x:v>
      </x:c>
      <x:c r="H50" s="23"/>
      <x:c r="I50" s="23"/>
      <x:c r="J50" s="23"/>
      <x:c r="K50" s="23"/>
    </x:row>
    <x:row r="51" spans="1:11">
      <x:c r="A51" s="46"/>
      <x:c r="B51" s="50" t="s">
        <x:v>113</x:v>
      </x:c>
      <x:c r="C51" s="25" t="s">
        <x:v>112</x:v>
      </x:c>
      <x:c r="D51" s="30">
        <x:v>1280</x:v>
      </x:c>
      <x:c r="E51" s="18">
        <x:f t="shared" si="6"/>
        <x:v>640</x:v>
      </x:c>
      <x:c r="F51" s="19">
        <x:f t="shared" si="7"/>
        <x:v>192</x:v>
      </x:c>
      <x:c r="G51" s="19">
        <x:f t="shared" si="8"/>
        <x:v>448</x:v>
      </x:c>
      <x:c r="H51" s="23"/>
      <x:c r="I51" s="23"/>
      <x:c r="J51" s="23"/>
      <x:c r="K51" s="23"/>
    </x:row>
    <x:row r="52" spans="1:11">
      <x:c r="A52" s="46"/>
      <x:c r="B52" s="52"/>
      <x:c r="C52" s="25" t="s">
        <x:v>90</x:v>
      </x:c>
      <x:c r="D52" s="30">
        <x:v>1830</x:v>
      </x:c>
      <x:c r="E52" s="18">
        <x:f t="shared" si="6"/>
        <x:v>915</x:v>
      </x:c>
      <x:c r="F52" s="19">
        <x:f t="shared" si="7"/>
        <x:v>274.5</x:v>
      </x:c>
      <x:c r="G52" s="19">
        <x:f t="shared" si="8"/>
        <x:v>640.5</x:v>
      </x:c>
      <x:c r="H52" s="23"/>
      <x:c r="I52" s="23"/>
      <x:c r="J52" s="23"/>
      <x:c r="K52" s="23"/>
    </x:row>
    <x:row r="54" spans="1:1" ht="20.64999999999999857891">
      <x:c r="A54" s="16" t="s">
        <x:v>51</x:v>
      </x:c>
    </x:row>
    <x:row r="55" spans="1:1">
      <x:c r="A55" s="7" t="s">
        <x:v>12</x:v>
      </x:c>
    </x:row>
    <x:row r="56" spans="1:7" ht="49.14999999999999857891">
      <x:c r="A56" s="9" t="s">
        <x:v>24</x:v>
      </x:c>
      <x:c r="B56" s="9" t="s">
        <x:v>71</x:v>
      </x:c>
      <x:c r="C56" s="28" t="s">
        <x:v>11</x:v>
      </x:c>
      <x:c r="D56" s="9" t="s">
        <x:v>38</x:v>
      </x:c>
      <x:c r="E56" s="9" t="s">
        <x:v>39</x:v>
      </x:c>
      <x:c r="F56" s="9" t="s">
        <x:v>35</x:v>
      </x:c>
      <x:c r="G56" s="9" t="s">
        <x:v>37</x:v>
      </x:c>
    </x:row>
    <x:row r="57" spans="1:7">
      <x:c r="A57" s="29" t="s">
        <x:v>7</x:v>
      </x:c>
      <x:c r="B57" s="14" t="s">
        <x:v>87</x:v>
      </x:c>
      <x:c r="C57" s="25" t="s">
        <x:v>117</x:v>
      </x:c>
      <x:c r="D57" s="15">
        <x:v>2680</x:v>
      </x:c>
      <x:c r="E57" s="6">
        <x:f t="shared" ref="E57:E64" si="9">D57*0.5</x:f>
        <x:v>1340</x:v>
      </x:c>
      <x:c r="F57" s="6">
        <x:f t="shared" ref="F57:F64" si="10">D57*0.15</x:f>
        <x:v>402</x:v>
      </x:c>
      <x:c r="G57" s="6">
        <x:f t="shared" ref="G57:G64" si="11">D57*0.35</x:f>
        <x:v>937.99999999999989</x:v>
      </x:c>
    </x:row>
    <x:row r="58" spans="1:7">
      <x:c r="A58" s="29" t="s">
        <x:v>20</x:v>
      </x:c>
      <x:c r="B58" s="5" t="s">
        <x:v>75</x:v>
      </x:c>
      <x:c r="C58" s="25" t="s">
        <x:v>76</x:v>
      </x:c>
      <x:c r="D58" s="15">
        <x:v>2670</x:v>
      </x:c>
      <x:c r="E58" s="6">
        <x:f t="shared" si="9"/>
        <x:v>1335</x:v>
      </x:c>
      <x:c r="F58" s="6">
        <x:f t="shared" si="10"/>
        <x:v>400.5</x:v>
      </x:c>
      <x:c r="G58" s="6">
        <x:f t="shared" si="11"/>
        <x:v>934.49999999999989</x:v>
      </x:c>
    </x:row>
    <x:row r="59" spans="1:7">
      <x:c r="A59" s="29" t="s">
        <x:v>7</x:v>
      </x:c>
      <x:c r="B59" s="29" t="s">
        <x:v>63</x:v>
      </x:c>
      <x:c r="C59" s="25" t="s">
        <x:v>84</x:v>
      </x:c>
      <x:c r="D59" s="15">
        <x:v>2700</x:v>
      </x:c>
      <x:c r="E59" s="6">
        <x:f t="shared" si="9"/>
        <x:v>1350</x:v>
      </x:c>
      <x:c r="F59" s="6">
        <x:f t="shared" si="10"/>
        <x:v>405</x:v>
      </x:c>
      <x:c r="G59" s="6">
        <x:f t="shared" si="11"/>
        <x:v>944.99999999999989</x:v>
      </x:c>
    </x:row>
    <x:row r="60" spans="1:7">
      <x:c r="A60" s="29" t="s">
        <x:v>7</x:v>
      </x:c>
      <x:c r="B60" s="29" t="s">
        <x:v>10</x:v>
      </x:c>
      <x:c r="C60" s="25" t="s">
        <x:v>107</x:v>
      </x:c>
      <x:c r="D60" s="15">
        <x:v>2280</x:v>
      </x:c>
      <x:c r="E60" s="6">
        <x:f t="shared" si="9"/>
        <x:v>1140</x:v>
      </x:c>
      <x:c r="F60" s="6">
        <x:f t="shared" si="10"/>
        <x:v>342</x:v>
      </x:c>
      <x:c r="G60" s="6">
        <x:f t="shared" si="11"/>
        <x:v>798</x:v>
      </x:c>
    </x:row>
    <x:row r="61" spans="1:7">
      <x:c r="A61" s="29" t="s">
        <x:v>7</x:v>
      </x:c>
      <x:c r="B61" s="29" t="s">
        <x:v>72</x:v>
      </x:c>
      <x:c r="C61" s="25" t="s">
        <x:v>111</x:v>
      </x:c>
      <x:c r="D61" s="15">
        <x:v>2530</x:v>
      </x:c>
      <x:c r="E61" s="6">
        <x:f t="shared" si="9"/>
        <x:v>1265</x:v>
      </x:c>
      <x:c r="F61" s="6">
        <x:f t="shared" si="10"/>
        <x:v>379.5</x:v>
      </x:c>
      <x:c r="G61" s="6">
        <x:f t="shared" si="11"/>
        <x:v>885.5</x:v>
      </x:c>
    </x:row>
    <x:row r="62" spans="1:7">
      <x:c r="A62" s="29" t="s">
        <x:v>7</x:v>
      </x:c>
      <x:c r="B62" s="29" t="s">
        <x:v>48</x:v>
      </x:c>
      <x:c r="C62" s="25" t="s">
        <x:v>103</x:v>
      </x:c>
      <x:c r="D62" s="15">
        <x:v>2480</x:v>
      </x:c>
      <x:c r="E62" s="6">
        <x:f t="shared" si="9"/>
        <x:v>1240</x:v>
      </x:c>
      <x:c r="F62" s="6">
        <x:f t="shared" si="10"/>
        <x:v>372</x:v>
      </x:c>
      <x:c r="G62" s="6">
        <x:f t="shared" si="11"/>
        <x:v>868</x:v>
      </x:c>
    </x:row>
    <x:row r="63" spans="1:7">
      <x:c r="A63" s="38" t="s">
        <x:v>7</x:v>
      </x:c>
      <x:c r="B63" s="53" t="s">
        <x:v>9</x:v>
      </x:c>
      <x:c r="C63" s="25" t="s">
        <x:v>114</x:v>
      </x:c>
      <x:c r="D63" s="15">
        <x:v>2640</x:v>
      </x:c>
      <x:c r="E63" s="6">
        <x:f t="shared" si="9"/>
        <x:v>1320</x:v>
      </x:c>
      <x:c r="F63" s="6">
        <x:f t="shared" si="10"/>
        <x:v>396</x:v>
      </x:c>
      <x:c r="G63" s="6">
        <x:f t="shared" si="11"/>
        <x:v>923.99999999999989</x:v>
      </x:c>
    </x:row>
    <x:row r="64" spans="1:7">
      <x:c r="A64" s="34" t="s">
        <x:v>83</x:v>
      </x:c>
      <x:c r="B64" s="54"/>
      <x:c r="C64" s="33" t="s">
        <x:v>121</x:v>
      </x:c>
      <x:c r="D64" s="35">
        <x:v>2660</x:v>
      </x:c>
      <x:c r="E64" s="36">
        <x:f t="shared" si="9"/>
        <x:v>1330</x:v>
      </x:c>
      <x:c r="F64" s="36">
        <x:f t="shared" si="10"/>
        <x:v>399</x:v>
      </x:c>
      <x:c r="G64" s="36">
        <x:f t="shared" si="11"/>
        <x:v>930.99999999999989</x:v>
      </x:c>
    </x:row>
    <x:row r="65" spans="1:1">
      <x:c r="A65" s="31"/>
    </x:row>
  </x:sheetData>
  <x:mergeCells count="14">
    <x:mergeCell ref="A1:G1"/>
    <x:mergeCell ref="A10:A52"/>
    <x:mergeCell ref="B10:B12"/>
    <x:mergeCell ref="B14:B24"/>
    <x:mergeCell ref="B25:B26"/>
    <x:mergeCell ref="B28:B29"/>
    <x:mergeCell ref="B30:B33"/>
    <x:mergeCell ref="B36:B37"/>
    <x:mergeCell ref="B39:B40"/>
    <x:mergeCell ref="B41:B43"/>
    <x:mergeCell ref="B45:B46"/>
    <x:mergeCell ref="B48:B50"/>
    <x:mergeCell ref="B51:B52"/>
    <x:mergeCell ref="B63:B64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70"/>
  <x:sheetViews>
    <x:sheetView tabSelected="1" topLeftCell="A2" zoomScale="80" zoomScaleNormal="80" zoomScaleSheetLayoutView="80" workbookViewId="0">
      <x:selection activeCell="D24" activeCellId="0" sqref="D24:D24"/>
    </x:sheetView>
  </x:sheetViews>
  <x:sheetFormatPr defaultColWidth="9.00390625" defaultRowHeight="16.39999999999999857891"/>
  <x:cols>
    <x:col min="1" max="1" width="11.5" customWidth="1"/>
    <x:col min="2" max="2" width="19.125" customWidth="1"/>
    <x:col min="3" max="3" width="24.02734375" style="23" bestFit="1" customWidth="1"/>
    <x:col min="4" max="4" width="15" customWidth="1"/>
    <x:col min="5" max="5" width="11.625" bestFit="1" customWidth="1"/>
    <x:col min="6" max="6" width="11.5" customWidth="1"/>
    <x:col min="7" max="7" width="11.125" customWidth="1"/>
    <x:col min="8" max="8" width="11.375" customWidth="1"/>
  </x:cols>
  <x:sheetData>
    <x:row r="1" spans="1:8" ht="29.14999999999999857891">
      <x:c r="A1" s="44" t="s">
        <x:v>2</x:v>
      </x:c>
      <x:c r="B1" s="44"/>
      <x:c r="C1" s="44"/>
      <x:c r="D1" s="44"/>
      <x:c r="E1" s="44"/>
      <x:c r="F1" s="44"/>
      <x:c r="G1" s="44"/>
      <x:c r="H1" s="4"/>
    </x:row>
    <x:row r="2" spans="1:4" ht="15" customHeight="1">
      <x:c r="A2" s="1"/>
      <x:c r="B2" s="2"/>
      <x:c r="C2" s="20"/>
      <x:c r="D2" s="2"/>
    </x:row>
    <x:row r="3" spans="1:3" s="11" customFormat="1" ht="20.64999999999999857891">
      <x:c r="A3" s="10" t="s">
        <x:v>6</x:v>
      </x:c>
      <x:c r="C3" s="21"/>
    </x:row>
    <x:row r="4" spans="1:3" s="11" customFormat="1" ht="20.64999999999999857891">
      <x:c r="A4" s="10" t="s">
        <x:v>42</x:v>
      </x:c>
      <x:c r="C4" s="21"/>
    </x:row>
    <x:row r="5" spans="1:3" s="13" customFormat="1" ht="20.64999999999999857891">
      <x:c r="A5" s="12" t="s">
        <x:v>45</x:v>
      </x:c>
      <x:c r="C5" s="22"/>
    </x:row>
    <x:row r="8" spans="1:7" ht="49.14999999999999857891">
      <x:c r="A8" s="8" t="s">
        <x:v>24</x:v>
      </x:c>
      <x:c r="B8" s="8" t="s">
        <x:v>71</x:v>
      </x:c>
      <x:c r="C8" s="8" t="s">
        <x:v>11</x:v>
      </x:c>
      <x:c r="D8" s="8" t="s">
        <x:v>38</x:v>
      </x:c>
      <x:c r="E8" s="8" t="s">
        <x:v>39</x:v>
      </x:c>
      <x:c r="F8" s="8" t="s">
        <x:v>35</x:v>
      </x:c>
      <x:c r="G8" s="8" t="s">
        <x:v>37</x:v>
      </x:c>
    </x:row>
    <x:row r="9" spans="1:7" customFormat="1">
      <x:c r="A9" s="55" t="s">
        <x:v>20</x:v>
      </x:c>
      <x:c r="B9" s="43" t="s">
        <x:v>68</x:v>
      </x:c>
      <x:c r="C9" s="77" t="s">
        <x:v>95</x:v>
      </x:c>
      <x:c r="D9" s="70">
        <x:v>1630</x:v>
      </x:c>
      <x:c r="E9" s="18">
        <x:f>D9*0.5</x:f>
        <x:v>815</x:v>
      </x:c>
      <x:c r="F9" s="19">
        <x:f>D9*0.15</x:f>
        <x:v>244.5</x:v>
      </x:c>
      <x:c r="G9" s="19">
        <x:f>D9*0.35</x:f>
        <x:v>570.5</x:v>
      </x:c>
    </x:row>
    <x:row r="10" spans="1:7" ht="16.5" customHeight="1">
      <x:c r="A10" s="56"/>
      <x:c r="B10" s="59" t="s">
        <x:v>87</x:v>
      </x:c>
      <x:c r="C10" s="72" t="s">
        <x:v>118</x:v>
      </x:c>
      <x:c r="D10" s="17">
        <x:v>1450</x:v>
      </x:c>
      <x:c r="E10" s="18">
        <x:f>D10*0.5</x:f>
        <x:v>725</x:v>
      </x:c>
      <x:c r="F10" s="19">
        <x:f t="shared" ref="F10:F69" si="0">D10*0.15</x:f>
        <x:v>217.5</x:v>
      </x:c>
      <x:c r="G10" s="19">
        <x:f t="shared" ref="G10:G69" si="1">D10*0.35</x:f>
        <x:v>507.49999999999994</x:v>
      </x:c>
    </x:row>
    <x:row r="11" spans="1:7">
      <x:c r="A11" s="56"/>
      <x:c r="B11" s="60"/>
      <x:c r="C11" s="72" t="s">
        <x:v>94</x:v>
      </x:c>
      <x:c r="D11" s="17">
        <x:v>1550</x:v>
      </x:c>
      <x:c r="E11" s="18">
        <x:f>D11*0.5</x:f>
        <x:v>775</x:v>
      </x:c>
      <x:c r="F11" s="19">
        <x:f t="shared" si="0"/>
        <x:v>232.5</x:v>
      </x:c>
      <x:c r="G11" s="19">
        <x:f t="shared" si="1"/>
        <x:v>542.5</x:v>
      </x:c>
    </x:row>
    <x:row r="12" spans="1:7">
      <x:c r="A12" s="56"/>
      <x:c r="B12" s="37" t="s">
        <x:v>97</x:v>
      </x:c>
      <x:c r="C12" s="74" t="s">
        <x:v>73</x:v>
      </x:c>
      <x:c r="D12" s="17">
        <x:v>1390</x:v>
      </x:c>
      <x:c r="E12" s="18">
        <x:f t="shared" ref="E12:E69" si="2">D12*0.5</x:f>
        <x:v>695</x:v>
      </x:c>
      <x:c r="F12" s="19">
        <x:f t="shared" si="0"/>
        <x:v>208.5</x:v>
      </x:c>
      <x:c r="G12" s="19">
        <x:f t="shared" si="1"/>
        <x:v>486.49999999999994</x:v>
      </x:c>
    </x:row>
    <x:row r="13" spans="1:7">
      <x:c r="A13" s="56"/>
      <x:c r="B13" s="61" t="s">
        <x:v>61</x:v>
      </x:c>
      <x:c r="C13" s="72" t="s">
        <x:v>92</x:v>
      </x:c>
      <x:c r="D13" s="17">
        <x:v>1180</x:v>
      </x:c>
      <x:c r="E13" s="18">
        <x:f t="shared" si="2"/>
        <x:v>590</x:v>
      </x:c>
      <x:c r="F13" s="19">
        <x:f t="shared" si="0"/>
        <x:v>177</x:v>
      </x:c>
      <x:c r="G13" s="19">
        <x:f t="shared" si="1"/>
        <x:v>413</x:v>
      </x:c>
    </x:row>
    <x:row r="14" spans="1:7">
      <x:c r="A14" s="56"/>
      <x:c r="B14" s="62"/>
      <x:c r="C14" s="72" t="s">
        <x:v>89</x:v>
      </x:c>
      <x:c r="D14" s="17">
        <x:v>1040</x:v>
      </x:c>
      <x:c r="E14" s="18">
        <x:f t="shared" si="2"/>
        <x:v>520</x:v>
      </x:c>
      <x:c r="F14" s="19">
        <x:f t="shared" si="0"/>
        <x:v>156</x:v>
      </x:c>
      <x:c r="G14" s="19">
        <x:f t="shared" si="1"/>
        <x:v>364</x:v>
      </x:c>
    </x:row>
    <x:row r="15" spans="1:7">
      <x:c r="A15" s="56"/>
      <x:c r="B15" s="62"/>
      <x:c r="C15" s="72" t="s">
        <x:v>64</x:v>
      </x:c>
      <x:c r="D15" s="17">
        <x:v>1330</x:v>
      </x:c>
      <x:c r="E15" s="18">
        <x:f t="shared" si="2"/>
        <x:v>665</x:v>
      </x:c>
      <x:c r="F15" s="19">
        <x:f t="shared" si="0"/>
        <x:v>199.5</x:v>
      </x:c>
      <x:c r="G15" s="19">
        <x:f t="shared" si="1"/>
        <x:v>465.49999999999994</x:v>
      </x:c>
    </x:row>
    <x:row r="16" spans="1:7">
      <x:c r="A16" s="56"/>
      <x:c r="B16" s="62"/>
      <x:c r="C16" s="72" t="s">
        <x:v>96</x:v>
      </x:c>
      <x:c r="D16" s="17">
        <x:v>1720</x:v>
      </x:c>
      <x:c r="E16" s="18">
        <x:f t="shared" si="2"/>
        <x:v>860</x:v>
      </x:c>
      <x:c r="F16" s="19">
        <x:f t="shared" si="0"/>
        <x:v>258</x:v>
      </x:c>
      <x:c r="G16" s="19">
        <x:f t="shared" si="1"/>
        <x:v>602</x:v>
      </x:c>
    </x:row>
    <x:row r="17" spans="1:7">
      <x:c r="A17" s="56"/>
      <x:c r="B17" s="62"/>
      <x:c r="C17" s="72" t="s">
        <x:v>58</x:v>
      </x:c>
      <x:c r="D17" s="17">
        <x:v>2050</x:v>
      </x:c>
      <x:c r="E17" s="18">
        <x:f t="shared" si="2"/>
        <x:v>1025</x:v>
      </x:c>
      <x:c r="F17" s="19">
        <x:f t="shared" si="0"/>
        <x:v>307.5</x:v>
      </x:c>
      <x:c r="G17" s="19">
        <x:f t="shared" si="1"/>
        <x:v>717.5</x:v>
      </x:c>
    </x:row>
    <x:row r="18" spans="1:7" customFormat="1">
      <x:c r="A18" s="56"/>
      <x:c r="B18" s="62"/>
      <x:c r="C18" s="72" t="s">
        <x:v>108</x:v>
      </x:c>
      <x:c r="D18" s="17">
        <x:v>1600</x:v>
      </x:c>
      <x:c r="E18" s="18">
        <x:f t="shared" si="2"/>
        <x:v>800</x:v>
      </x:c>
      <x:c r="F18" s="19">
        <x:f t="shared" si="0"/>
        <x:v>240</x:v>
      </x:c>
      <x:c r="G18" s="19">
        <x:f t="shared" si="1"/>
        <x:v>560</x:v>
      </x:c>
    </x:row>
    <x:row r="19" spans="1:7" customFormat="1">
      <x:c r="A19" s="56"/>
      <x:c r="B19" s="62"/>
      <x:c r="C19" s="72" t="s">
        <x:v>115</x:v>
      </x:c>
      <x:c r="D19" s="17">
        <x:v>1030</x:v>
      </x:c>
      <x:c r="E19" s="18">
        <x:f t="shared" si="2"/>
        <x:v>515</x:v>
      </x:c>
      <x:c r="F19" s="19">
        <x:f t="shared" si="0"/>
        <x:v>154.5</x:v>
      </x:c>
      <x:c r="G19" s="19">
        <x:f t="shared" si="1"/>
        <x:v>360.5</x:v>
      </x:c>
    </x:row>
    <x:row r="20" spans="1:7">
      <x:c r="A20" s="56"/>
      <x:c r="B20" s="62"/>
      <x:c r="C20" s="72" t="s">
        <x:v>120</x:v>
      </x:c>
      <x:c r="D20" s="17">
        <x:v>1600</x:v>
      </x:c>
      <x:c r="E20" s="18">
        <x:f t="shared" si="2"/>
        <x:v>800</x:v>
      </x:c>
      <x:c r="F20" s="19">
        <x:f t="shared" si="0"/>
        <x:v>240</x:v>
      </x:c>
      <x:c r="G20" s="19">
        <x:f t="shared" si="1"/>
        <x:v>560</x:v>
      </x:c>
    </x:row>
    <x:row r="21" spans="1:7">
      <x:c r="A21" s="56"/>
      <x:c r="B21" s="61" t="s">
        <x:v>109</x:v>
      </x:c>
      <x:c r="C21" s="72" t="s">
        <x:v>66</x:v>
      </x:c>
      <x:c r="D21" s="17">
        <x:v>1070</x:v>
      </x:c>
      <x:c r="E21" s="18">
        <x:f t="shared" si="2"/>
        <x:v>535</x:v>
      </x:c>
      <x:c r="F21" s="19">
        <x:f t="shared" si="0"/>
        <x:v>160.5</x:v>
      </x:c>
      <x:c r="G21" s="19">
        <x:f t="shared" si="1"/>
        <x:v>374.5</x:v>
      </x:c>
    </x:row>
    <x:row r="22" spans="1:7">
      <x:c r="A22" s="56"/>
      <x:c r="B22" s="62"/>
      <x:c r="C22" s="72" t="s">
        <x:v>21</x:v>
      </x:c>
      <x:c r="D22" s="17">
        <x:v>1600</x:v>
      </x:c>
      <x:c r="E22" s="18">
        <x:f t="shared" si="2"/>
        <x:v>800</x:v>
      </x:c>
      <x:c r="F22" s="19">
        <x:f t="shared" si="0"/>
        <x:v>240</x:v>
      </x:c>
      <x:c r="G22" s="19">
        <x:f t="shared" si="1"/>
        <x:v>560</x:v>
      </x:c>
    </x:row>
    <x:row r="23" spans="1:7" customFormat="1">
      <x:c r="A23" s="56"/>
      <x:c r="B23" s="63"/>
      <x:c r="C23" s="72" t="s">
        <x:v>50</x:v>
      </x:c>
      <x:c r="D23" s="17">
        <x:v>1130</x:v>
      </x:c>
      <x:c r="E23" s="18">
        <x:f t="shared" si="2"/>
        <x:v>565</x:v>
      </x:c>
      <x:c r="F23" s="19">
        <x:f t="shared" si="0"/>
        <x:v>169.5</x:v>
      </x:c>
      <x:c r="G23" s="19">
        <x:f t="shared" si="1"/>
        <x:v>395.5</x:v>
      </x:c>
    </x:row>
    <x:row r="24" spans="1:7">
      <x:c r="A24" s="56"/>
      <x:c r="B24" s="47" t="s">
        <x:v>16</x:v>
      </x:c>
      <x:c r="C24" s="72" t="s">
        <x:v>22</x:v>
      </x:c>
      <x:c r="D24" s="17">
        <x:v>1790</x:v>
      </x:c>
      <x:c r="E24" s="18">
        <x:f t="shared" si="2"/>
        <x:v>895</x:v>
      </x:c>
      <x:c r="F24" s="19">
        <x:f t="shared" si="0"/>
        <x:v>268.5</x:v>
      </x:c>
      <x:c r="G24" s="19">
        <x:f t="shared" si="1"/>
        <x:v>626.5</x:v>
      </x:c>
    </x:row>
    <x:row r="25" spans="1:7" customFormat="1">
      <x:c r="A25" s="56"/>
      <x:c r="B25" s="48"/>
      <x:c r="C25" s="72" t="s">
        <x:v>32</x:v>
      </x:c>
      <x:c r="D25" s="17">
        <x:v>1560</x:v>
      </x:c>
      <x:c r="E25" s="18">
        <x:f t="shared" si="2"/>
        <x:v>780</x:v>
      </x:c>
      <x:c r="F25" s="19">
        <x:f t="shared" si="0"/>
        <x:v>234</x:v>
      </x:c>
      <x:c r="G25" s="19">
        <x:f t="shared" si="1"/>
        <x:v>546</x:v>
      </x:c>
    </x:row>
    <x:row r="26" spans="1:7">
      <x:c r="A26" s="56"/>
      <x:c r="B26" s="49"/>
      <x:c r="C26" s="72" t="s">
        <x:v>70</x:v>
      </x:c>
      <x:c r="D26" s="17">
        <x:v>2050</x:v>
      </x:c>
      <x:c r="E26" s="18">
        <x:f t="shared" si="2"/>
        <x:v>1025</x:v>
      </x:c>
      <x:c r="F26" s="19">
        <x:f t="shared" si="0"/>
        <x:v>307.5</x:v>
      </x:c>
      <x:c r="G26" s="19">
        <x:f t="shared" si="1"/>
        <x:v>717.5</x:v>
      </x:c>
    </x:row>
    <x:row r="27" spans="1:10">
      <x:c r="A27" s="56"/>
      <x:c r="B27" s="47" t="s">
        <x:v>46</x:v>
      </x:c>
      <x:c r="C27" s="72" t="s">
        <x:v>28</x:v>
      </x:c>
      <x:c r="D27" s="17">
        <x:v>1170</x:v>
      </x:c>
      <x:c r="E27" s="18">
        <x:f t="shared" si="2"/>
        <x:v>585</x:v>
      </x:c>
      <x:c r="F27" s="19">
        <x:f t="shared" si="0"/>
        <x:v>175.5</x:v>
      </x:c>
      <x:c r="G27" s="19">
        <x:f t="shared" si="1"/>
        <x:v>409.5</x:v>
      </x:c>
      <x:c r="H27" s="23"/>
      <x:c r="I27" s="23"/>
      <x:c r="J27" s="23"/>
    </x:row>
    <x:row r="28" spans="1:10">
      <x:c r="A28" s="56"/>
      <x:c r="B28" s="48"/>
      <x:c r="C28" s="72" t="s">
        <x:v>27</x:v>
      </x:c>
      <x:c r="D28" s="17">
        <x:v>1180</x:v>
      </x:c>
      <x:c r="E28" s="18">
        <x:f t="shared" si="2"/>
        <x:v>590</x:v>
      </x:c>
      <x:c r="F28" s="19">
        <x:f t="shared" si="0"/>
        <x:v>177</x:v>
      </x:c>
      <x:c r="G28" s="19">
        <x:f t="shared" si="1"/>
        <x:v>413</x:v>
      </x:c>
      <x:c r="H28" s="23"/>
      <x:c r="I28" s="23"/>
      <x:c r="J28" s="23"/>
    </x:row>
    <x:row r="29" spans="1:10">
      <x:c r="A29" s="56"/>
      <x:c r="B29" s="48"/>
      <x:c r="C29" s="72" t="s">
        <x:v>41</x:v>
      </x:c>
      <x:c r="D29" s="17">
        <x:v>1130</x:v>
      </x:c>
      <x:c r="E29" s="18">
        <x:f t="shared" si="2"/>
        <x:v>565</x:v>
      </x:c>
      <x:c r="F29" s="19">
        <x:f t="shared" si="0"/>
        <x:v>169.5</x:v>
      </x:c>
      <x:c r="G29" s="19">
        <x:f t="shared" si="1"/>
        <x:v>395.5</x:v>
      </x:c>
      <x:c r="H29" s="23"/>
      <x:c r="I29" s="23"/>
      <x:c r="J29" s="23"/>
    </x:row>
    <x:row r="30" spans="1:10" s="41" customFormat="1">
      <x:c r="A30" s="55"/>
      <x:c r="B30" s="47"/>
      <x:c r="C30" s="72" t="s">
        <x:v>104</x:v>
      </x:c>
      <x:c r="D30" s="17">
        <x:v>1030</x:v>
      </x:c>
      <x:c r="E30" s="18">
        <x:f t="shared" si="2"/>
        <x:v>515</x:v>
      </x:c>
      <x:c r="F30" s="19">
        <x:f t="shared" si="0"/>
        <x:v>154.5</x:v>
      </x:c>
      <x:c r="G30" s="19">
        <x:f t="shared" si="1"/>
        <x:v>360.5</x:v>
      </x:c>
      <x:c r="H30" s="23"/>
      <x:c r="I30" s="23"/>
      <x:c r="J30" s="23"/>
    </x:row>
    <x:row r="31" spans="1:10">
      <x:c r="A31" s="56"/>
      <x:c r="B31" s="49"/>
      <x:c r="C31" s="72" t="s">
        <x:v>26</x:v>
      </x:c>
      <x:c r="D31" s="17">
        <x:v>1030</x:v>
      </x:c>
      <x:c r="E31" s="18">
        <x:f t="shared" si="2"/>
        <x:v>515</x:v>
      </x:c>
      <x:c r="F31" s="19">
        <x:f t="shared" si="0"/>
        <x:v>154.5</x:v>
      </x:c>
      <x:c r="G31" s="19">
        <x:f t="shared" si="1"/>
        <x:v>360.5</x:v>
      </x:c>
      <x:c r="H31" s="23"/>
      <x:c r="I31" s="23"/>
      <x:c r="J31" s="23"/>
    </x:row>
    <x:row r="32" spans="1:7">
      <x:c r="A32" s="56"/>
      <x:c r="B32" s="39" t="s">
        <x:v>9</x:v>
      </x:c>
      <x:c r="C32" s="76" t="s">
        <x:v>100</x:v>
      </x:c>
      <x:c r="D32" s="17">
        <x:v>1490</x:v>
      </x:c>
      <x:c r="E32" s="18">
        <x:f t="shared" si="2"/>
        <x:v>745</x:v>
      </x:c>
      <x:c r="F32" s="19">
        <x:f t="shared" si="0"/>
        <x:v>223.5</x:v>
      </x:c>
      <x:c r="G32" s="19">
        <x:f t="shared" si="1"/>
        <x:v>521.5</x:v>
      </x:c>
    </x:row>
    <x:row r="33" spans="1:7">
      <x:c r="A33" s="56"/>
      <x:c r="B33" s="38" t="s">
        <x:v>85</x:v>
      </x:c>
      <x:c r="C33" s="32" t="s">
        <x:v>29</x:v>
      </x:c>
      <x:c r="D33" s="17">
        <x:v>1860</x:v>
      </x:c>
      <x:c r="E33" s="18">
        <x:f t="shared" si="2"/>
        <x:v>930</x:v>
      </x:c>
      <x:c r="F33" s="19">
        <x:f t="shared" si="0"/>
        <x:v>279</x:v>
      </x:c>
      <x:c r="G33" s="19">
        <x:f t="shared" si="1"/>
        <x:v>651</x:v>
      </x:c>
    </x:row>
    <x:row r="34" spans="1:7">
      <x:c r="A34" s="56"/>
      <x:c r="B34" s="47" t="s">
        <x:v>91</x:v>
      </x:c>
      <x:c r="C34" s="26" t="s">
        <x:v>14</x:v>
      </x:c>
      <x:c r="D34" s="17">
        <x:v>950</x:v>
      </x:c>
      <x:c r="E34" s="18">
        <x:f t="shared" si="2"/>
        <x:v>475</x:v>
      </x:c>
      <x:c r="F34" s="19">
        <x:f t="shared" si="0"/>
        <x:v>142.5</x:v>
      </x:c>
      <x:c r="G34" s="19">
        <x:f t="shared" si="1"/>
        <x:v>332.5</x:v>
      </x:c>
    </x:row>
    <x:row r="35" spans="1:7">
      <x:c r="A35" s="56"/>
      <x:c r="B35" s="49"/>
      <x:c r="C35" s="26" t="s">
        <x:v>18</x:v>
      </x:c>
      <x:c r="D35" s="17">
        <x:v>1040</x:v>
      </x:c>
      <x:c r="E35" s="18">
        <x:f t="shared" si="2"/>
        <x:v>520</x:v>
      </x:c>
      <x:c r="F35" s="19">
        <x:f t="shared" si="0"/>
        <x:v>156</x:v>
      </x:c>
      <x:c r="G35" s="19">
        <x:f t="shared" si="1"/>
        <x:v>364</x:v>
      </x:c>
    </x:row>
    <x:row r="36" spans="1:7">
      <x:c r="A36" s="56"/>
      <x:c r="B36" s="39" t="s">
        <x:v>77</x:v>
      </x:c>
      <x:c r="C36" s="72" t="s">
        <x:v>55</x:v>
      </x:c>
      <x:c r="D36" s="17">
        <x:v>2080</x:v>
      </x:c>
      <x:c r="E36" s="18">
        <x:f t="shared" si="2"/>
        <x:v>1040</x:v>
      </x:c>
      <x:c r="F36" s="19">
        <x:f t="shared" si="0"/>
        <x:v>312</x:v>
      </x:c>
      <x:c r="G36" s="19">
        <x:f t="shared" si="1"/>
        <x:v>728</x:v>
      </x:c>
    </x:row>
    <x:row r="37" spans="1:7">
      <x:c r="A37" s="56"/>
      <x:c r="B37" s="61" t="s">
        <x:v>62</x:v>
      </x:c>
      <x:c r="C37" s="72" t="s">
        <x:v>106</x:v>
      </x:c>
      <x:c r="D37" s="17">
        <x:v>2290</x:v>
      </x:c>
      <x:c r="E37" s="18">
        <x:f t="shared" si="2"/>
        <x:v>1145</x:v>
      </x:c>
      <x:c r="F37" s="19">
        <x:f t="shared" si="0"/>
        <x:v>343.5</x:v>
      </x:c>
      <x:c r="G37" s="19">
        <x:f t="shared" si="1"/>
        <x:v>801.5</x:v>
      </x:c>
    </x:row>
    <x:row r="38" spans="1:7">
      <x:c r="A38" s="56"/>
      <x:c r="B38" s="62"/>
      <x:c r="C38" s="72" t="s">
        <x:v>31</x:v>
      </x:c>
      <x:c r="D38" s="17">
        <x:v>2150</x:v>
      </x:c>
      <x:c r="E38" s="18">
        <x:f t="shared" si="2"/>
        <x:v>1075</x:v>
      </x:c>
      <x:c r="F38" s="19">
        <x:f t="shared" si="0"/>
        <x:v>322.5</x:v>
      </x:c>
      <x:c r="G38" s="19">
        <x:f t="shared" si="1"/>
        <x:v>752.5</x:v>
      </x:c>
    </x:row>
    <x:row r="39" spans="1:7" customFormat="1">
      <x:c r="A39" s="56"/>
      <x:c r="B39" s="62"/>
      <x:c r="C39" s="72" t="s">
        <x:v>40</x:v>
      </x:c>
      <x:c r="D39" s="17">
        <x:v>1600</x:v>
      </x:c>
      <x:c r="E39" s="18">
        <x:f t="shared" si="2"/>
        <x:v>800</x:v>
      </x:c>
      <x:c r="F39" s="19">
        <x:f t="shared" si="0"/>
        <x:v>240</x:v>
      </x:c>
      <x:c r="G39" s="19">
        <x:f t="shared" si="1"/>
        <x:v>560</x:v>
      </x:c>
    </x:row>
    <x:row r="40" spans="1:7" customFormat="1">
      <x:c r="A40" s="56"/>
      <x:c r="B40" s="62"/>
      <x:c r="C40" s="72" t="s">
        <x:v>25</x:v>
      </x:c>
      <x:c r="D40" s="17">
        <x:v>1600</x:v>
      </x:c>
      <x:c r="E40" s="18">
        <x:f t="shared" si="2"/>
        <x:v>800</x:v>
      </x:c>
      <x:c r="F40" s="19">
        <x:f t="shared" si="0"/>
        <x:v>240</x:v>
      </x:c>
      <x:c r="G40" s="19">
        <x:f t="shared" si="1"/>
        <x:v>560</x:v>
      </x:c>
    </x:row>
    <x:row r="41" spans="1:7" customFormat="1">
      <x:c r="A41" s="56"/>
      <x:c r="B41" s="62"/>
      <x:c r="C41" s="72" t="s">
        <x:v>4</x:v>
      </x:c>
      <x:c r="D41" s="17">
        <x:v>1600</x:v>
      </x:c>
      <x:c r="E41" s="18">
        <x:f t="shared" si="2"/>
        <x:v>800</x:v>
      </x:c>
      <x:c r="F41" s="19">
        <x:f t="shared" si="0"/>
        <x:v>240</x:v>
      </x:c>
      <x:c r="G41" s="19">
        <x:f t="shared" si="1"/>
        <x:v>560</x:v>
      </x:c>
    </x:row>
    <x:row r="42" spans="1:7" customFormat="1">
      <x:c r="A42" s="56"/>
      <x:c r="B42" s="62"/>
      <x:c r="C42" s="72" t="s">
        <x:v>0</x:v>
      </x:c>
      <x:c r="D42" s="17">
        <x:v>1600</x:v>
      </x:c>
      <x:c r="E42" s="18">
        <x:f t="shared" si="2"/>
        <x:v>800</x:v>
      </x:c>
      <x:c r="F42" s="19">
        <x:f t="shared" si="0"/>
        <x:v>240</x:v>
      </x:c>
      <x:c r="G42" s="19">
        <x:f t="shared" si="1"/>
        <x:v>560</x:v>
      </x:c>
    </x:row>
    <x:row r="43" spans="1:7">
      <x:c r="A43" s="56"/>
      <x:c r="B43" s="47" t="s">
        <x:v>53</x:v>
      </x:c>
      <x:c r="C43" s="72" t="s">
        <x:v>47</x:v>
      </x:c>
      <x:c r="D43" s="17">
        <x:v>2300</x:v>
      </x:c>
      <x:c r="E43" s="18">
        <x:f t="shared" si="2"/>
        <x:v>1150</x:v>
      </x:c>
      <x:c r="F43" s="19">
        <x:f t="shared" si="0"/>
        <x:v>345</x:v>
      </x:c>
      <x:c r="G43" s="19">
        <x:f t="shared" si="1"/>
        <x:v>805</x:v>
      </x:c>
    </x:row>
    <x:row r="44" spans="1:7">
      <x:c r="A44" s="56"/>
      <x:c r="B44" s="48"/>
      <x:c r="C44" s="72" t="s">
        <x:v>69</x:v>
      </x:c>
      <x:c r="D44" s="17">
        <x:v>1690</x:v>
      </x:c>
      <x:c r="E44" s="18">
        <x:f t="shared" si="2"/>
        <x:v>845</x:v>
      </x:c>
      <x:c r="F44" s="19">
        <x:f t="shared" si="0"/>
        <x:v>253.5</x:v>
      </x:c>
      <x:c r="G44" s="19">
        <x:f t="shared" si="1"/>
        <x:v>591.5</x:v>
      </x:c>
    </x:row>
    <x:row r="45" spans="1:7">
      <x:c r="A45" s="56"/>
      <x:c r="B45" s="38" t="s">
        <x:v>19</x:v>
      </x:c>
      <x:c r="C45" s="26" t="s">
        <x:v>105</x:v>
      </x:c>
      <x:c r="D45" s="17">
        <x:v>800</x:v>
      </x:c>
      <x:c r="E45" s="18">
        <x:f t="shared" si="2"/>
        <x:v>400</x:v>
      </x:c>
      <x:c r="F45" s="19">
        <x:f t="shared" si="0"/>
        <x:v>120</x:v>
      </x:c>
      <x:c r="G45" s="19">
        <x:f t="shared" si="1"/>
        <x:v>280</x:v>
      </x:c>
    </x:row>
    <x:row r="46" spans="1:11">
      <x:c r="A46" s="56"/>
      <x:c r="B46" s="61" t="s">
        <x:v>48</x:v>
      </x:c>
      <x:c r="C46" s="26" t="s">
        <x:v>122</x:v>
      </x:c>
      <x:c r="D46" s="17">
        <x:v>1970</x:v>
      </x:c>
      <x:c r="E46" s="18">
        <x:f t="shared" si="2"/>
        <x:v>985</x:v>
      </x:c>
      <x:c r="F46" s="19">
        <x:f t="shared" si="0"/>
        <x:v>295.5</x:v>
      </x:c>
      <x:c r="G46" s="19">
        <x:f t="shared" si="1"/>
        <x:v>689.5</x:v>
      </x:c>
      <x:c r="H46" s="23"/>
      <x:c r="I46" s="23"/>
      <x:c r="J46" s="23"/>
      <x:c r="K46" s="23"/>
    </x:row>
    <x:row r="47" spans="1:11" customFormat="1">
      <x:c r="A47" s="56"/>
      <x:c r="B47" s="64"/>
      <x:c r="C47" s="72" t="s">
        <x:v>33</x:v>
      </x:c>
      <x:c r="D47" s="17">
        <x:v>1600</x:v>
      </x:c>
      <x:c r="E47" s="18">
        <x:f t="shared" si="2"/>
        <x:v>800</x:v>
      </x:c>
      <x:c r="F47" s="19">
        <x:f t="shared" si="0"/>
        <x:v>240</x:v>
      </x:c>
      <x:c r="G47" s="19">
        <x:f t="shared" si="1"/>
        <x:v>560</x:v>
      </x:c>
      <x:c r="H47" s="23"/>
      <x:c r="I47" s="23"/>
      <x:c r="J47" s="23"/>
      <x:c r="K47" s="23"/>
    </x:row>
    <x:row r="48" spans="1:11">
      <x:c r="A48" s="56"/>
      <x:c r="B48" s="38" t="s">
        <x:v>93</x:v>
      </x:c>
      <x:c r="C48" s="72" t="s">
        <x:v>81</x:v>
      </x:c>
      <x:c r="D48" s="17">
        <x:v>1700</x:v>
      </x:c>
      <x:c r="E48" s="18">
        <x:f t="shared" si="2"/>
        <x:v>850</x:v>
      </x:c>
      <x:c r="F48" s="19">
        <x:f t="shared" si="0"/>
        <x:v>255</x:v>
      </x:c>
      <x:c r="G48" s="19">
        <x:f t="shared" si="1"/>
        <x:v>595</x:v>
      </x:c>
      <x:c r="H48" s="23"/>
      <x:c r="I48" s="23"/>
      <x:c r="J48" s="23"/>
      <x:c r="K48" s="23"/>
    </x:row>
    <x:row r="49" spans="1:11">
      <x:c r="A49" s="56"/>
      <x:c r="B49" s="65" t="s">
        <x:v>13</x:v>
      </x:c>
      <x:c r="C49" s="72" t="s">
        <x:v>8</x:v>
      </x:c>
      <x:c r="D49" s="69">
        <x:v>940</x:v>
      </x:c>
      <x:c r="E49" s="18">
        <x:f t="shared" si="2"/>
        <x:v>470</x:v>
      </x:c>
      <x:c r="F49" s="19">
        <x:f t="shared" si="0"/>
        <x:v>141</x:v>
      </x:c>
      <x:c r="G49" s="19">
        <x:f t="shared" si="1"/>
        <x:v>329</x:v>
      </x:c>
      <x:c r="H49" s="23"/>
      <x:c r="I49" s="23"/>
      <x:c r="J49" s="23"/>
      <x:c r="K49" s="23"/>
    </x:row>
    <x:row r="50" spans="1:11">
      <x:c r="A50" s="56"/>
      <x:c r="B50" s="66"/>
      <x:c r="C50" s="72" t="s">
        <x:v>79</x:v>
      </x:c>
      <x:c r="D50" s="69">
        <x:v>860</x:v>
      </x:c>
      <x:c r="E50" s="18">
        <x:f t="shared" si="2"/>
        <x:v>430</x:v>
      </x:c>
      <x:c r="F50" s="19">
        <x:f t="shared" si="0"/>
        <x:v>129</x:v>
      </x:c>
      <x:c r="G50" s="19">
        <x:f t="shared" si="1"/>
        <x:v>301</x:v>
      </x:c>
      <x:c r="H50" s="23"/>
      <x:c r="I50" s="23"/>
      <x:c r="J50" s="23"/>
      <x:c r="K50" s="23"/>
    </x:row>
    <x:row r="51" spans="1:11" customFormat="1">
      <x:c r="A51" s="56"/>
      <x:c r="B51" s="66"/>
      <x:c r="C51" s="26" t="s">
        <x:v>1</x:v>
      </x:c>
      <x:c r="D51" s="69">
        <x:v>1390</x:v>
      </x:c>
      <x:c r="E51" s="71">
        <x:f>D51*0.5</x:f>
        <x:v>695</x:v>
      </x:c>
      <x:c r="F51" s="71">
        <x:f>D51*0.15</x:f>
        <x:v>208.5</x:v>
      </x:c>
      <x:c r="G51" s="71">
        <x:f>D51*0.35</x:f>
        <x:v>486.49999999999994</x:v>
      </x:c>
      <x:c r="H51" s="23"/>
      <x:c r="I51" s="23"/>
      <x:c r="J51" s="23"/>
      <x:c r="K51" s="23"/>
    </x:row>
    <x:row r="52" spans="1:11" customFormat="1">
      <x:c r="A52" s="56"/>
      <x:c r="B52" s="66"/>
      <x:c r="C52" s="72" t="s">
        <x:v>57</x:v>
      </x:c>
      <x:c r="D52" s="69">
        <x:v>1300</x:v>
      </x:c>
      <x:c r="E52" s="18">
        <x:f t="shared" si="2"/>
        <x:v>650</x:v>
      </x:c>
      <x:c r="F52" s="19">
        <x:f t="shared" si="0"/>
        <x:v>195</x:v>
      </x:c>
      <x:c r="G52" s="19">
        <x:f t="shared" si="1"/>
        <x:v>454.99999999999994</x:v>
      </x:c>
      <x:c r="H52" s="23"/>
      <x:c r="I52" s="23"/>
      <x:c r="J52" s="23"/>
      <x:c r="K52" s="23"/>
    </x:row>
    <x:row r="53" spans="1:11" customFormat="1">
      <x:c r="A53" s="56"/>
      <x:c r="B53" s="67"/>
      <x:c r="C53" s="72" t="s">
        <x:v>101</x:v>
      </x:c>
      <x:c r="D53" s="69">
        <x:v>1380</x:v>
      </x:c>
      <x:c r="E53" s="18">
        <x:f t="shared" si="2"/>
        <x:v>690</x:v>
      </x:c>
      <x:c r="F53" s="19">
        <x:f t="shared" si="0"/>
        <x:v>207</x:v>
      </x:c>
      <x:c r="G53" s="19">
        <x:f t="shared" si="1"/>
        <x:v>482.99999999999994</x:v>
      </x:c>
      <x:c r="H53" s="23"/>
      <x:c r="I53" s="23"/>
      <x:c r="J53" s="23"/>
      <x:c r="K53" s="23"/>
    </x:row>
    <x:row r="54" spans="1:11">
      <x:c r="A54" s="56"/>
      <x:c r="B54" s="66" t="s">
        <x:v>113</x:v>
      </x:c>
      <x:c r="C54" s="5" t="s">
        <x:v>90</x:v>
      </x:c>
      <x:c r="D54" s="17">
        <x:v>1300</x:v>
      </x:c>
      <x:c r="E54" s="18">
        <x:f t="shared" si="2"/>
        <x:v>650</x:v>
      </x:c>
      <x:c r="F54" s="19">
        <x:f t="shared" si="0"/>
        <x:v>195</x:v>
      </x:c>
      <x:c r="G54" s="19">
        <x:f t="shared" si="1"/>
        <x:v>454.99999999999994</x:v>
      </x:c>
      <x:c r="H54" s="23"/>
      <x:c r="I54" s="23"/>
      <x:c r="J54" s="23"/>
      <x:c r="K54" s="23"/>
    </x:row>
    <x:row r="55" spans="1:11" customFormat="1">
      <x:c r="A55" s="57"/>
      <x:c r="B55" s="66"/>
      <x:c r="C55" s="72" t="s">
        <x:v>123</x:v>
      </x:c>
      <x:c r="D55" s="42">
        <x:v>1180</x:v>
      </x:c>
      <x:c r="E55" s="18">
        <x:f t="shared" si="2"/>
        <x:v>590</x:v>
      </x:c>
      <x:c r="F55" s="19">
        <x:f t="shared" si="0"/>
        <x:v>177</x:v>
      </x:c>
      <x:c r="G55" s="19">
        <x:f t="shared" si="1"/>
        <x:v>413</x:v>
      </x:c>
      <x:c r="H55" s="23"/>
      <x:c r="I55" s="23"/>
      <x:c r="J55" s="23"/>
      <x:c r="K55" s="23"/>
    </x:row>
    <x:row r="56" spans="1:7" customFormat="1">
      <x:c r="A56" s="58"/>
      <x:c r="B56" s="5" t="s">
        <x:v>49</x:v>
      </x:c>
      <x:c r="C56" s="5" t="s">
        <x:v>74</x:v>
      </x:c>
      <x:c r="D56" s="15">
        <x:v>1880</x:v>
      </x:c>
      <x:c r="E56" s="18">
        <x:f t="shared" si="2"/>
        <x:v>940</x:v>
      </x:c>
      <x:c r="F56" s="19">
        <x:f t="shared" si="0"/>
        <x:v>282</x:v>
      </x:c>
      <x:c r="G56" s="19">
        <x:f t="shared" si="1"/>
        <x:v>658</x:v>
      </x:c>
    </x:row>
    <x:row r="57" spans="1:7" customFormat="1">
      <x:c r="A57" s="58"/>
      <x:c r="B57" s="5" t="s">
        <x:v>65</x:v>
      </x:c>
      <x:c r="C57" s="73" t="s">
        <x:v>34</x:v>
      </x:c>
      <x:c r="D57" s="15">
        <x:v>1600</x:v>
      </x:c>
      <x:c r="E57" s="18">
        <x:f t="shared" si="2"/>
        <x:v>800</x:v>
      </x:c>
      <x:c r="F57" s="19">
        <x:f t="shared" si="0"/>
        <x:v>240</x:v>
      </x:c>
      <x:c r="G57" s="19">
        <x:f t="shared" si="1"/>
        <x:v>560</x:v>
      </x:c>
    </x:row>
    <x:row r="58" spans="1:7" s="41" customFormat="1">
      <x:c r="A58" s="55"/>
      <x:c r="B58" s="5" t="s">
        <x:v>82</x:v>
      </x:c>
      <x:c r="C58" s="73" t="s">
        <x:v>102</x:v>
      </x:c>
      <x:c r="D58" s="15">
        <x:v>1320</x:v>
      </x:c>
      <x:c r="E58" s="18">
        <x:f t="shared" si="2"/>
        <x:v>660</x:v>
      </x:c>
      <x:c r="F58" s="19">
        <x:f t="shared" si="0"/>
        <x:v>198</x:v>
      </x:c>
      <x:c r="G58" s="19">
        <x:f t="shared" si="1"/>
        <x:v>461.99999999999994</x:v>
      </x:c>
    </x:row>
    <x:row r="59" spans="1:7" customFormat="1">
      <x:c r="A59" s="58"/>
      <x:c r="B59" s="5" t="s">
        <x:v>52</x:v>
      </x:c>
      <x:c r="C59" s="73" t="s">
        <x:v>124</x:v>
      </x:c>
      <x:c r="D59" s="15">
        <x:v>1370</x:v>
      </x:c>
      <x:c r="E59" s="18">
        <x:f t="shared" si="2"/>
        <x:v>685</x:v>
      </x:c>
      <x:c r="F59" s="19">
        <x:f t="shared" si="0"/>
        <x:v>205.5</x:v>
      </x:c>
      <x:c r="G59" s="19">
        <x:f t="shared" si="1"/>
        <x:v>479.49999999999994</x:v>
      </x:c>
    </x:row>
    <x:row r="60" spans="1:7">
      <x:c r="A60" s="65" t="s">
        <x:v>23</x:v>
      </x:c>
      <x:c r="B60" s="5" t="s">
        <x:v>87</x:v>
      </x:c>
      <x:c r="C60" s="5" t="s">
        <x:v>117</x:v>
      </x:c>
      <x:c r="D60" s="15">
        <x:v>2050</x:v>
      </x:c>
      <x:c r="E60" s="6">
        <x:f t="shared" si="2"/>
        <x:v>1025</x:v>
      </x:c>
      <x:c r="F60" s="6">
        <x:f t="shared" si="0"/>
        <x:v>307.5</x:v>
      </x:c>
      <x:c r="G60" s="6">
        <x:f t="shared" si="1"/>
        <x:v>717.5</x:v>
      </x:c>
    </x:row>
    <x:row r="61" spans="1:7" s="41" customFormat="1">
      <x:c r="A61" s="66"/>
      <x:c r="B61" s="5" t="s">
        <x:v>49</x:v>
      </x:c>
      <x:c r="C61" s="5" t="s">
        <x:v>74</x:v>
      </x:c>
      <x:c r="D61" s="15">
        <x:v>1880</x:v>
      </x:c>
      <x:c r="E61" s="6">
        <x:f t="shared" si="2"/>
        <x:v>940</x:v>
      </x:c>
      <x:c r="F61" s="6">
        <x:f t="shared" si="0"/>
        <x:v>282</x:v>
      </x:c>
      <x:c r="G61" s="6">
        <x:f t="shared" si="1"/>
        <x:v>658</x:v>
      </x:c>
    </x:row>
    <x:row r="62" spans="1:7" s="41" customFormat="1">
      <x:c r="A62" s="66"/>
      <x:c r="B62" s="5" t="s">
        <x:v>56</x:v>
      </x:c>
      <x:c r="C62" s="5" t="s">
        <x:v>43</x:v>
      </x:c>
      <x:c r="D62" s="15">
        <x:v>1380</x:v>
      </x:c>
      <x:c r="E62" s="6">
        <x:f>D62*0.5</x:f>
        <x:v>690</x:v>
      </x:c>
      <x:c r="F62" s="6">
        <x:f>D62*0.15</x:f>
        <x:v>207</x:v>
      </x:c>
      <x:c r="G62" s="6">
        <x:f>D62*0.35</x:f>
        <x:v>482.99999999999994</x:v>
      </x:c>
    </x:row>
    <x:row r="63" spans="1:7">
      <x:c r="A63" s="66"/>
      <x:c r="B63" s="5" t="s">
        <x:v>75</x:v>
      </x:c>
      <x:c r="C63" s="5" t="s">
        <x:v>76</x:v>
      </x:c>
      <x:c r="D63" s="15">
        <x:v>2090</x:v>
      </x:c>
      <x:c r="E63" s="6">
        <x:f t="shared" si="2"/>
        <x:v>1045</x:v>
      </x:c>
      <x:c r="F63" s="6">
        <x:f t="shared" si="0"/>
        <x:v>313.5</x:v>
      </x:c>
      <x:c r="G63" s="6">
        <x:f t="shared" si="1"/>
        <x:v>731.5</x:v>
      </x:c>
    </x:row>
    <x:row r="64" spans="1:7">
      <x:c r="A64" s="66"/>
      <x:c r="B64" s="5" t="s">
        <x:v>10</x:v>
      </x:c>
      <x:c r="C64" s="5" t="s">
        <x:v>107</x:v>
      </x:c>
      <x:c r="D64" s="15">
        <x:v>520</x:v>
      </x:c>
      <x:c r="E64" s="6">
        <x:f t="shared" si="2"/>
        <x:v>260</x:v>
      </x:c>
      <x:c r="F64" s="6">
        <x:f t="shared" si="0"/>
        <x:v>78</x:v>
      </x:c>
      <x:c r="G64" s="6">
        <x:f t="shared" si="1"/>
        <x:v>182</x:v>
      </x:c>
    </x:row>
    <x:row r="65" spans="1:7">
      <x:c r="A65" s="66"/>
      <x:c r="B65" s="65" t="s">
        <x:v>72</x:v>
      </x:c>
      <x:c r="C65" s="75" t="s">
        <x:v>111</x:v>
      </x:c>
      <x:c r="D65" s="15">
        <x:v>1550</x:v>
      </x:c>
      <x:c r="E65" s="6">
        <x:f t="shared" si="2"/>
        <x:v>775</x:v>
      </x:c>
      <x:c r="F65" s="6">
        <x:f t="shared" si="0"/>
        <x:v>232.5</x:v>
      </x:c>
      <x:c r="G65" s="6">
        <x:f t="shared" si="1"/>
        <x:v>542.5</x:v>
      </x:c>
    </x:row>
    <x:row r="66" spans="1:7" customFormat="1">
      <x:c r="A66" s="66"/>
      <x:c r="B66" s="67"/>
      <x:c r="C66" s="73" t="s">
        <x:v>98</x:v>
      </x:c>
      <x:c r="D66" s="15">
        <x:v>1760</x:v>
      </x:c>
      <x:c r="E66" s="6">
        <x:f t="shared" si="2"/>
        <x:v>880</x:v>
      </x:c>
      <x:c r="F66" s="6">
        <x:f t="shared" si="0"/>
        <x:v>264</x:v>
      </x:c>
      <x:c r="G66" s="6">
        <x:f t="shared" si="1"/>
        <x:v>616</x:v>
      </x:c>
    </x:row>
    <x:row r="67" spans="1:7">
      <x:c r="A67" s="66"/>
      <x:c r="B67" s="5" t="s">
        <x:v>48</x:v>
      </x:c>
      <x:c r="C67" s="5" t="s">
        <x:v>103</x:v>
      </x:c>
      <x:c r="D67" s="15">
        <x:v>2020</x:v>
      </x:c>
      <x:c r="E67" s="6">
        <x:f t="shared" si="2"/>
        <x:v>1010</x:v>
      </x:c>
      <x:c r="F67" s="6">
        <x:f t="shared" si="0"/>
        <x:v>303</x:v>
      </x:c>
      <x:c r="G67" s="6">
        <x:f t="shared" si="1"/>
        <x:v>707</x:v>
      </x:c>
    </x:row>
    <x:row r="68" spans="1:7">
      <x:c r="A68" s="66"/>
      <x:c r="B68" s="53" t="s">
        <x:v>9</x:v>
      </x:c>
      <x:c r="C68" s="5" t="s">
        <x:v>114</x:v>
      </x:c>
      <x:c r="D68" s="15">
        <x:v>610</x:v>
      </x:c>
      <x:c r="E68" s="6">
        <x:f t="shared" si="2"/>
        <x:v>305</x:v>
      </x:c>
      <x:c r="F68" s="6">
        <x:f t="shared" si="0"/>
        <x:v>91.5</x:v>
      </x:c>
      <x:c r="G68" s="6">
        <x:f t="shared" si="1"/>
        <x:v>213.5</x:v>
      </x:c>
    </x:row>
    <x:row r="69" spans="1:7">
      <x:c r="A69" s="68"/>
      <x:c r="B69" s="54"/>
      <x:c r="C69" s="33" t="s">
        <x:v>121</x:v>
      </x:c>
      <x:c r="D69" s="35">
        <x:v>590</x:v>
      </x:c>
      <x:c r="E69" s="6">
        <x:f t="shared" si="2"/>
        <x:v>295</x:v>
      </x:c>
      <x:c r="F69" s="36">
        <x:f t="shared" si="0"/>
        <x:v>88.5</x:v>
      </x:c>
      <x:c r="G69" s="36">
        <x:f t="shared" si="1"/>
        <x:v>206.5</x:v>
      </x:c>
    </x:row>
    <x:row r="70" spans="1:1">
      <x:c r="A70" s="31"/>
    </x:row>
  </x:sheetData>
  <x:mergeCells count="16">
    <x:mergeCell ref="A1:G1"/>
    <x:mergeCell ref="A9:A59"/>
    <x:mergeCell ref="B10:B11"/>
    <x:mergeCell ref="B13:B20"/>
    <x:mergeCell ref="B21:B23"/>
    <x:mergeCell ref="B24:B26"/>
    <x:mergeCell ref="B27:B31"/>
    <x:mergeCell ref="B34:B35"/>
    <x:mergeCell ref="B37:B42"/>
    <x:mergeCell ref="B43:B44"/>
    <x:mergeCell ref="B46:B47"/>
    <x:mergeCell ref="B49:B53"/>
    <x:mergeCell ref="B54:B55"/>
    <x:mergeCell ref="A60:A69"/>
    <x:mergeCell ref="B65:B66"/>
    <x:mergeCell ref="B68:B6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전기이륜차</vt:lpstr>
      <vt:lpstr>전기이륜차(경북)</vt:lpstr>
    </vt:vector>
  </ep:TitlesOfParts>
  <ep:TotalTime>354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</dc:creator>
  <cp:lastModifiedBy>PC</cp:lastModifiedBy>
  <cp:revision>89</cp:revision>
  <dcterms:created xsi:type="dcterms:W3CDTF">2022-03-03T01:43:29.000</dcterms:created>
  <dcterms:modified xsi:type="dcterms:W3CDTF">2026-07-02T05:43:09.551</dcterms:modified>
  <cp:version>1300.0100.01</cp:version>
</cp:coreProperties>
</file>